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elson\Documents\ESOO\2014\"/>
    </mc:Choice>
  </mc:AlternateContent>
  <bookViews>
    <workbookView xWindow="0" yWindow="0" windowWidth="22920" windowHeight="10935" tabRatio="783"/>
  </bookViews>
  <sheets>
    <sheet name="Tasmania Summary" sheetId="9" r:id="rId1"/>
    <sheet name="Change Log" sheetId="16"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externalReferences>
    <externalReference r:id="rId10"/>
  </externalReferences>
  <definedNames>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50" i="3" l="1"/>
  <c r="D50" i="3"/>
  <c r="E50" i="3"/>
  <c r="F50" i="3"/>
  <c r="G50" i="3"/>
  <c r="H50" i="3"/>
  <c r="I50" i="3"/>
  <c r="J50" i="3"/>
  <c r="K50" i="3"/>
  <c r="B50" i="3"/>
  <c r="C52" i="2"/>
  <c r="D52" i="2"/>
  <c r="E52" i="2"/>
  <c r="F52" i="2"/>
  <c r="G52" i="2"/>
  <c r="H52" i="2"/>
  <c r="I52" i="2"/>
  <c r="J52" i="2"/>
  <c r="K52" i="2"/>
  <c r="B52" i="2"/>
  <c r="C16" i="7" l="1"/>
  <c r="C53" i="2" l="1"/>
  <c r="C24" i="2" l="1"/>
  <c r="B24" i="2"/>
  <c r="D24" i="10"/>
  <c r="B23" i="3"/>
  <c r="C51" i="3"/>
  <c r="D51" i="3"/>
  <c r="E51" i="3"/>
  <c r="F51" i="3"/>
  <c r="G51" i="3"/>
  <c r="H51" i="3"/>
  <c r="I51" i="3"/>
  <c r="J51" i="3"/>
  <c r="K51" i="3"/>
  <c r="B51" i="3"/>
  <c r="D53" i="2"/>
  <c r="E53" i="2"/>
  <c r="F53" i="2"/>
  <c r="G53" i="2"/>
  <c r="H53" i="2"/>
  <c r="I53" i="2"/>
  <c r="J53" i="2"/>
  <c r="K53" i="2"/>
  <c r="B53" i="2"/>
  <c r="K24" i="2"/>
  <c r="J24" i="2"/>
  <c r="I24" i="2"/>
  <c r="H24" i="2"/>
  <c r="G24" i="2"/>
  <c r="F24" i="2"/>
  <c r="E24" i="2"/>
  <c r="D24" i="2"/>
  <c r="C23" i="3"/>
  <c r="D23" i="3"/>
  <c r="E23" i="3"/>
  <c r="F23" i="3"/>
  <c r="G23" i="3"/>
  <c r="H23" i="3"/>
  <c r="I23" i="3"/>
  <c r="J23" i="3"/>
  <c r="K23" i="3"/>
</calcChain>
</file>

<file path=xl/sharedStrings.xml><?xml version="1.0" encoding="utf-8"?>
<sst xmlns="http://schemas.openxmlformats.org/spreadsheetml/2006/main" count="628" uniqueCount="275">
  <si>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</si>
  <si>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</si>
  <si>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</si>
  <si>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</si>
  <si>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</si>
  <si>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</si>
  <si>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</si>
  <si>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</si>
  <si>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</si>
  <si>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</si>
  <si>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</si>
  <si>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</si>
  <si>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</si>
  <si>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</si>
  <si>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</si>
  <si>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</si>
  <si>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</si>
  <si>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</si>
  <si>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</si>
  <si>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</si>
  <si>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</si>
  <si>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</si>
  <si>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</si>
  <si>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</si>
  <si>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</si>
  <si>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</si>
  <si>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</si>
  <si>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</si>
  <si>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</si>
  <si>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</si>
  <si>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</si>
  <si>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</si>
  <si>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</si>
  <si>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</si>
  <si>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</si>
  <si>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</si>
  <si>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</si>
  <si>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</si>
  <si>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</si>
  <si>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</si>
  <si>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</si>
  <si>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</si>
  <si>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</si>
  <si>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</si>
  <si>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</si>
  <si>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</si>
  <si>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</si>
  <si>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</si>
  <si>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</si>
  <si>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</si>
  <si>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 xml:space="preserve">  Project</t>
  </si>
  <si>
    <t xml:space="preserve"> Owner</t>
  </si>
  <si>
    <t>Unit ID</t>
  </si>
  <si>
    <t>Fuel Type</t>
  </si>
  <si>
    <t>Generation Type</t>
  </si>
  <si>
    <t>Land</t>
  </si>
  <si>
    <t>Equip</t>
  </si>
  <si>
    <t>Plan</t>
  </si>
  <si>
    <t>Date</t>
  </si>
  <si>
    <t>Unit Status</t>
  </si>
  <si>
    <t>Nameplate Capacity (MW)</t>
  </si>
  <si>
    <t>Commissioning Start Date</t>
  </si>
  <si>
    <t>Wind</t>
  </si>
  <si>
    <t>SS</t>
  </si>
  <si>
    <t>TBA</t>
  </si>
  <si>
    <t>OCGT</t>
  </si>
  <si>
    <t>ü</t>
  </si>
  <si>
    <t>Water</t>
  </si>
  <si>
    <t>CCGT</t>
  </si>
  <si>
    <t>Owner</t>
  </si>
  <si>
    <t>Unit Numbers and Nameplate Capacity (MW)</t>
  </si>
  <si>
    <t>Installed</t>
  </si>
  <si>
    <t>Capacity (MW)</t>
  </si>
  <si>
    <t>Plant Type</t>
  </si>
  <si>
    <t>Fuel</t>
  </si>
  <si>
    <t>1 x 60</t>
  </si>
  <si>
    <t>Project Station</t>
  </si>
  <si>
    <t>Bastyan</t>
  </si>
  <si>
    <t>Catagunya / Liapootah / Wayatinah</t>
  </si>
  <si>
    <t>Cethana</t>
  </si>
  <si>
    <t>Devils Gate</t>
  </si>
  <si>
    <t>Fisher</t>
  </si>
  <si>
    <t>Gordon</t>
  </si>
  <si>
    <t>John Butters</t>
  </si>
  <si>
    <t>Lake Echo</t>
  </si>
  <si>
    <t>Lemonthyme / Wilmot</t>
  </si>
  <si>
    <t>Mackintosh</t>
  </si>
  <si>
    <t>Meadowbank</t>
  </si>
  <si>
    <t>Poatina</t>
  </si>
  <si>
    <t>Reece</t>
  </si>
  <si>
    <t>Tamar Valley Combined Cycle</t>
  </si>
  <si>
    <t>Tarraleah</t>
  </si>
  <si>
    <t>Trevallyn</t>
  </si>
  <si>
    <t>Tribute</t>
  </si>
  <si>
    <t>Tungatinah</t>
  </si>
  <si>
    <t>Cattle Hill Wind Farm</t>
  </si>
  <si>
    <t>Cattle Hill Wind Farm Pty Ltd</t>
  </si>
  <si>
    <t>Westcoast Wind Pty Ltd</t>
  </si>
  <si>
    <t>Musselroe</t>
  </si>
  <si>
    <t>All Units</t>
  </si>
  <si>
    <t>Hydro-Electric Corporation</t>
  </si>
  <si>
    <t>1 x 79.9</t>
  </si>
  <si>
    <t>Hydro - Gravity</t>
  </si>
  <si>
    <t>Natural Gas Pipeline</t>
  </si>
  <si>
    <t>1 x 85</t>
  </si>
  <si>
    <t>1 x 43.2</t>
  </si>
  <si>
    <t>3 x 144</t>
  </si>
  <si>
    <t>1 x 144</t>
  </si>
  <si>
    <t>1 x 32.4</t>
  </si>
  <si>
    <t>1 x 40</t>
  </si>
  <si>
    <t>6 x 50</t>
  </si>
  <si>
    <t>2 x 115.6</t>
  </si>
  <si>
    <t>6 x 15</t>
  </si>
  <si>
    <t>1 x 82.8</t>
  </si>
  <si>
    <t>5 x 25</t>
  </si>
  <si>
    <t>1 x 51
1 x 30.6</t>
  </si>
  <si>
    <t>1 x 140
1 x 68</t>
  </si>
  <si>
    <t>Butlers Gorge</t>
  </si>
  <si>
    <t>Cluny</t>
  </si>
  <si>
    <t>Glenorchy</t>
  </si>
  <si>
    <t>AGL</t>
  </si>
  <si>
    <t>Landfill Methane / Landfill Gas</t>
  </si>
  <si>
    <t>Spark Ignition  Reciprocating Engine</t>
  </si>
  <si>
    <t>Hobart</t>
  </si>
  <si>
    <t>Lake Margaret</t>
  </si>
  <si>
    <t>Lower Lake Margaret</t>
  </si>
  <si>
    <t>Paloona</t>
  </si>
  <si>
    <t>Remount</t>
  </si>
  <si>
    <t>Repulse</t>
  </si>
  <si>
    <t>Rowallan</t>
  </si>
  <si>
    <t>Tods Corner</t>
  </si>
  <si>
    <t>Pump Storage</t>
  </si>
  <si>
    <t>Woolnorth Studland Bay / Bluff Point</t>
  </si>
  <si>
    <t>Technology Type</t>
  </si>
  <si>
    <t>Existing non-scheduled generation – Tasmania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</si>
  <si>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</si>
  <si>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</si>
  <si>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</si>
  <si>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Projects under development – Tasmania</t>
  </si>
  <si>
    <t>Summer aggregate available scheduled and semi-scheduled generation – Tasmania (MW)</t>
  </si>
  <si>
    <t>Winter aggregate available scheduled and semi-scheduled generation – Tasmania (MW)</t>
  </si>
  <si>
    <t>AEMO has not been advised of any planned plant retirements in Tasmania within the 10-year planning outlook.</t>
  </si>
  <si>
    <r>
      <rPr>
        <b/>
        <sz val="9"/>
        <color theme="1"/>
        <rFont val="Arial"/>
        <family val="2"/>
      </rPr>
      <t>Musselroe Wind Farm:</t>
    </r>
    <r>
      <rPr>
        <sz val="9"/>
        <color theme="1"/>
        <rFont val="Arial"/>
        <family val="2"/>
      </rPr>
      <t xml:space="preserve"> Hydro Tasmania Wind Operations Pty Ltd advises that Musselroe (168 MW) is now a committed project. Construction is expected be completed around June 2013.</t>
    </r>
  </si>
  <si>
    <t>Tasmania Summary</t>
  </si>
  <si>
    <t>Publication Date:</t>
  </si>
  <si>
    <t>Tasmania Change Log</t>
  </si>
  <si>
    <r>
      <rPr>
        <b/>
        <sz val="9"/>
        <color theme="1"/>
        <rFont val="Arial"/>
        <family val="2"/>
      </rPr>
      <t>Tungatinah (Upgrade):</t>
    </r>
    <r>
      <rPr>
        <sz val="9"/>
        <color theme="1"/>
        <rFont val="Arial"/>
        <family val="2"/>
      </rPr>
      <t xml:space="preserve"> Hydro-Electric Corporation advises the upgrade to Unit 1 is committed and scheduled to return to service in December 2012.</t>
    </r>
  </si>
  <si>
    <t>2 x 20
2 x 26.5</t>
  </si>
  <si>
    <r>
      <rPr>
        <b/>
        <sz val="9"/>
        <color theme="1"/>
        <rFont val="Arial"/>
        <family val="2"/>
      </rPr>
      <t xml:space="preserve">Poatina Power Station: </t>
    </r>
    <r>
      <rPr>
        <sz val="9"/>
        <color theme="1"/>
        <rFont val="Arial"/>
        <family val="2"/>
      </rPr>
      <t>Hydro Tasmania a</t>
    </r>
    <r>
      <rPr>
        <sz val="10"/>
        <color theme="1"/>
        <rFont val="Arial"/>
        <family val="2"/>
      </rPr>
      <t>dvises that the Poatina plant has revised its available capacity from 300 MW to 342 MW (+42 MW) in summer and winter, based on operating experience.</t>
    </r>
  </si>
  <si>
    <t>Woolnorth Wind Farm Holding Pty Ltd</t>
  </si>
  <si>
    <t>56 x 3</t>
  </si>
  <si>
    <t>Wind - Onshore</t>
  </si>
  <si>
    <t>LMS Energy Pty Ltd</t>
  </si>
  <si>
    <t>NS</t>
  </si>
  <si>
    <t>Banks Strait Tidal Energy Facility</t>
  </si>
  <si>
    <t>Tenax Engery</t>
  </si>
  <si>
    <t>Low Head Wind Farm</t>
  </si>
  <si>
    <t>Low Head Wind Farm Pty Ltd</t>
  </si>
  <si>
    <t>White Rock</t>
  </si>
  <si>
    <t>Eureka Funds Management</t>
  </si>
  <si>
    <t>Vestas V90</t>
  </si>
  <si>
    <r>
      <rPr>
        <b/>
        <sz val="9"/>
        <color theme="1"/>
        <rFont val="Arial"/>
        <family val="2"/>
      </rPr>
      <t>Tungatinah (Upgrade):</t>
    </r>
    <r>
      <rPr>
        <sz val="9"/>
        <color theme="1"/>
        <rFont val="Arial"/>
        <family val="2"/>
      </rPr>
      <t xml:space="preserve"> Hydro-Electric Corporation advises the upgrade to Unit 1 was completed and returned back to service on February 2013. The upgrade was a revamp of the unit where some efficiency gains are expected.</t>
    </r>
  </si>
  <si>
    <t>•       82 MW during summer 2018–19 due to outages of Unit 1.</t>
  </si>
  <si>
    <r>
      <t>-</t>
    </r>
    <r>
      <rPr>
        <sz val="7"/>
        <rFont val="Times New Roman"/>
        <family val="1"/>
      </rPr>
      <t xml:space="preserve">     </t>
    </r>
    <r>
      <rPr>
        <sz val="9"/>
        <rFont val="Arial"/>
        <family val="2"/>
      </rPr>
      <t>summer 2018–19</t>
    </r>
  </si>
  <si>
    <t>Firm Wind Capacity</t>
  </si>
  <si>
    <r>
      <t xml:space="preserve">Summer aggregate scheduled and </t>
    </r>
    <r>
      <rPr>
        <b/>
        <u/>
        <sz val="15"/>
        <color rgb="FFF47321"/>
        <rFont val="Arial"/>
        <family val="2"/>
      </rPr>
      <t>firm</t>
    </r>
    <r>
      <rPr>
        <b/>
        <sz val="15"/>
        <color rgb="FFF47321"/>
        <rFont val="Arial"/>
        <family val="2"/>
      </rPr>
      <t xml:space="preserve"> semi-scheduled generation – Tasmania (MW)</t>
    </r>
  </si>
  <si>
    <r>
      <t xml:space="preserve">Winter aggregate scheduled and </t>
    </r>
    <r>
      <rPr>
        <b/>
        <u/>
        <sz val="15"/>
        <color rgb="FFF47321"/>
        <rFont val="Arial"/>
        <family val="2"/>
      </rPr>
      <t>firm</t>
    </r>
    <r>
      <rPr>
        <b/>
        <sz val="15"/>
        <color rgb="FFF47321"/>
        <rFont val="Arial"/>
        <family val="2"/>
      </rPr>
      <t xml:space="preserve"> semi-scheduled generation – Tasmania (MW)</t>
    </r>
  </si>
  <si>
    <t>Disclaimer</t>
  </si>
  <si>
    <t xml:space="preserve">This document is subject to an important disclaimer that limits or excludes AEMO's liability. </t>
  </si>
  <si>
    <t>Existing &amp; committed scheduled and semi-scheduled generation</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</si>
  <si>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</si>
  <si>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</si>
  <si>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</si>
  <si>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</si>
  <si>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</si>
  <si>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</si>
  <si>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</si>
  <si>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Winter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</si>
  <si>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</si>
  <si>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</si>
  <si>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</si>
  <si>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</si>
  <si>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</si>
  <si>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</si>
  <si>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Tungatinah (Upgrade):</t>
    </r>
    <r>
      <rPr>
        <sz val="9"/>
        <color theme="1"/>
        <rFont val="Arial"/>
        <family val="2"/>
      </rPr>
      <t xml:space="preserve"> Hydro-Electric Corporation advises an upgrade to Unit 2, a revamp of the existing unit where some efficiency gains are expected. The upgrade to be completed in November 2013.</t>
    </r>
  </si>
  <si>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</si>
  <si>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</si>
  <si>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</si>
  <si>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</si>
  <si>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</si>
  <si>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</si>
  <si>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</si>
  <si>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</si>
  <si>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</si>
  <si>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</si>
  <si>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</si>
  <si>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</si>
  <si>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</si>
  <si>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</si>
  <si>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</si>
  <si>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</si>
  <si>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</si>
  <si>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Tasmanian generation. Summer conditions relate to statistically predicted contribution under 10% POE maximum demand conditions.</t>
  </si>
  <si>
    <t>The table above lists the latest winter capacities for Tasmanian generation. Winter conditions relate to statistically predicted contribution under 10% POE maximum demand conditions.</t>
  </si>
  <si>
    <t>Hydro Tasmania</t>
  </si>
  <si>
    <t>1-200</t>
  </si>
  <si>
    <t>TasWind (King Island)</t>
  </si>
  <si>
    <t>AEMO has not been advised of any committed projects in Tasmania within the 10-year planning outlook.</t>
  </si>
  <si>
    <r>
      <rPr>
        <b/>
        <sz val="9"/>
        <color theme="1"/>
        <rFont val="Arial"/>
        <family val="2"/>
      </rPr>
      <t>TasWind (King Island):</t>
    </r>
    <r>
      <rPr>
        <sz val="9"/>
        <color theme="1"/>
        <rFont val="Arial"/>
        <family val="2"/>
      </rPr>
      <t xml:space="preserve">  Hydro Tasmania advises that the TasWind (King Island) project is publically anounced.</t>
    </r>
  </si>
  <si>
    <r>
      <rPr>
        <b/>
        <sz val="9"/>
        <color theme="1"/>
        <rFont val="Arial"/>
        <family val="2"/>
      </rPr>
      <t>Musselroe Wind Farm:</t>
    </r>
    <r>
      <rPr>
        <sz val="9"/>
        <color theme="1"/>
        <rFont val="Arial"/>
        <family val="2"/>
      </rPr>
      <t xml:space="preserve"> Hydro Tasmania Wind Operations Pty Ltd advises that Musselroe (168 MW) project was completed in June 2013.</t>
    </r>
  </si>
  <si>
    <t>Tasmania existing and potential new developments by generation type (MW)</t>
  </si>
  <si>
    <t>Tasmania existing and potential new developments by generation type (MW) data</t>
  </si>
  <si>
    <t>Coal</t>
  </si>
  <si>
    <t>Solar</t>
  </si>
  <si>
    <t>Other</t>
  </si>
  <si>
    <t>Committed</t>
  </si>
  <si>
    <t>Existing</t>
  </si>
  <si>
    <t>Biomass</t>
  </si>
  <si>
    <t>AETV Pty Ltd</t>
  </si>
  <si>
    <t>Tidal</t>
  </si>
  <si>
    <t>Unit 1-68</t>
  </si>
  <si>
    <t>Granville Harbour Wind Farm</t>
  </si>
  <si>
    <t>1-33</t>
  </si>
  <si>
    <t>99</t>
  </si>
  <si>
    <t>•       82 MW during summer 2020–21 due to outages of Unit 2.</t>
  </si>
  <si>
    <t>•       104.4 MW during summer 2019–20 due to outages of Unit 3.</t>
  </si>
  <si>
    <t>AEMO has not been advised of any changes to existing generation in Tasmania within the 10-year planning outlook.</t>
  </si>
  <si>
    <t>Lists all key updates to new development projects and existing generation information between publication dates since the 2012 ESOO.</t>
  </si>
  <si>
    <t>Changes since the 2013 ESOO (existing generation)</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</si>
  <si>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5.6%</t>
    </r>
    <r>
      <rPr>
        <sz val="9"/>
        <color theme="1"/>
        <rFont val="Arial"/>
        <family val="2"/>
      </rPr>
      <t xml:space="preserve"> of the installed capacity during summer, and </t>
    </r>
    <r>
      <rPr>
        <b/>
        <sz val="9"/>
        <color theme="1"/>
        <rFont val="Arial"/>
        <family val="2"/>
      </rPr>
      <t>3.3%</t>
    </r>
    <r>
      <rPr>
        <sz val="9"/>
        <color theme="1"/>
        <rFont val="Arial"/>
        <family val="2"/>
      </rPr>
      <t xml:space="preserve"> during winter, based on the contribution factors published by AEMO in the 2014 NEM Historical Market Information Report.</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</si>
  <si>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</si>
  <si>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</si>
  <si>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</si>
  <si>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</si>
  <si>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</si>
  <si>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</si>
  <si>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</si>
  <si>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t xml:space="preserve">The two tables below have been included to better represent supply availability in Tasmania,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generate at the summer reference temperatures.</t>
    </r>
  </si>
  <si>
    <r>
      <t xml:space="preserve">The two tables below have been included to better represent supply availability in Tasmania,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generate at the winter reference temperatures.</t>
    </r>
  </si>
  <si>
    <t>2 x 24
3 x 27.9
3 x 12.75</t>
  </si>
  <si>
    <r>
      <t xml:space="preserve">Reece Power Station: </t>
    </r>
    <r>
      <rPr>
        <sz val="9"/>
        <rFont val="Arial"/>
        <family val="2"/>
      </rPr>
      <t>Hydro-Electric Corporation advises that Reece's available capacity will be 116 MW during summer 2014-15 due to a five week outage of units 1 and 2 each.</t>
    </r>
  </si>
  <si>
    <t>•       45 MW during summer 2015-16 due to outages of Units 4,5 and 6, specifically between 7/9/2015 and 4/12/2015 due to a major refurbishment project.</t>
  </si>
  <si>
    <t>•       45 MW during summer 2015-16 due to outages of Units 1,2 and 3, specifically between 1/2/2016 and 30/4/2016 due to a major refurbishment project.</t>
  </si>
  <si>
    <t>•       104.4 MW during summer 2015-16 due to outages of Unit 4, specifically between 30/11/2015-17/6/2016 due to a major refurbishment project.</t>
  </si>
  <si>
    <r>
      <t xml:space="preserve">Bastyan Power Station: </t>
    </r>
    <r>
      <rPr>
        <sz val="9"/>
        <rFont val="Arial"/>
        <family val="2"/>
      </rPr>
      <t>Hydro-Electric Corporation advises that Bastyan's available capacity will be (zero) 0 MW during summer 2020-21.</t>
    </r>
  </si>
  <si>
    <r>
      <rPr>
        <b/>
        <sz val="9"/>
        <rFont val="Arial"/>
        <family val="2"/>
      </rPr>
      <t>Catagunyah/Liapootah/Wayatinah Power Station:</t>
    </r>
    <r>
      <rPr>
        <sz val="9"/>
        <rFont val="Arial"/>
        <family val="2"/>
      </rPr>
      <t xml:space="preserve"> Hydro-Electric Corporation advises that Catagunyah/Liapootah/Wayatinah stations will undergo the following outages:</t>
    </r>
  </si>
  <si>
    <r>
      <t>·</t>
    </r>
    <r>
      <rPr>
        <sz val="7"/>
        <rFont val="Times New Roman"/>
        <family val="1"/>
      </rPr>
      <t xml:space="preserve">      </t>
    </r>
    <r>
      <rPr>
        <sz val="9"/>
        <rFont val="Arial"/>
        <family val="2"/>
      </rPr>
      <t>Liapootah Unit 1 will be unavailable during:</t>
    </r>
  </si>
  <si>
    <r>
      <t>-</t>
    </r>
    <r>
      <rPr>
        <sz val="7"/>
        <rFont val="Times New Roman"/>
        <family val="1"/>
      </rPr>
      <t xml:space="preserve">     </t>
    </r>
    <r>
      <rPr>
        <sz val="9"/>
        <rFont val="Arial"/>
        <family val="2"/>
      </rPr>
      <t>summer 2017–18</t>
    </r>
  </si>
  <si>
    <r>
      <t>·</t>
    </r>
    <r>
      <rPr>
        <sz val="7"/>
        <rFont val="Times New Roman"/>
        <family val="1"/>
      </rPr>
      <t xml:space="preserve">      </t>
    </r>
    <r>
      <rPr>
        <sz val="9"/>
        <rFont val="Arial"/>
        <family val="2"/>
      </rPr>
      <t>Liapootah Unit 2 will be unavailable during:</t>
    </r>
  </si>
  <si>
    <r>
      <t>·</t>
    </r>
    <r>
      <rPr>
        <sz val="7"/>
        <rFont val="Times New Roman"/>
        <family val="1"/>
      </rPr>
      <t xml:space="preserve">      </t>
    </r>
    <r>
      <rPr>
        <sz val="9"/>
        <rFont val="Arial"/>
        <family val="2"/>
      </rPr>
      <t>Liapootah Unit 3 will be unavailable during:</t>
    </r>
  </si>
  <si>
    <r>
      <t>-</t>
    </r>
    <r>
      <rPr>
        <sz val="7"/>
        <rFont val="Times New Roman"/>
        <family val="1"/>
      </rPr>
      <t xml:space="preserve">     </t>
    </r>
    <r>
      <rPr>
        <sz val="9"/>
        <rFont val="Arial"/>
        <family val="2"/>
      </rPr>
      <t>summer 2016–17</t>
    </r>
  </si>
  <si>
    <r>
      <t>·</t>
    </r>
    <r>
      <rPr>
        <sz val="7"/>
        <rFont val="Times New Roman"/>
        <family val="1"/>
      </rPr>
      <t xml:space="preserve">      </t>
    </r>
    <r>
      <rPr>
        <sz val="9"/>
        <rFont val="Arial"/>
        <family val="2"/>
      </rPr>
      <t>Wayatinah Unit 1 will be unavailable during:</t>
    </r>
  </si>
  <si>
    <r>
      <t>·</t>
    </r>
    <r>
      <rPr>
        <sz val="7"/>
        <rFont val="Times New Roman"/>
        <family val="1"/>
      </rPr>
      <t xml:space="preserve">      </t>
    </r>
    <r>
      <rPr>
        <sz val="9"/>
        <rFont val="Arial"/>
        <family val="2"/>
      </rPr>
      <t>Wayatinah Unit 3 will be unavailable during:</t>
    </r>
  </si>
  <si>
    <r>
      <t>·</t>
    </r>
    <r>
      <rPr>
        <sz val="7"/>
        <rFont val="Times New Roman"/>
        <family val="1"/>
      </rPr>
      <t xml:space="preserve">      </t>
    </r>
    <r>
      <rPr>
        <sz val="9"/>
        <rFont val="Arial"/>
        <family val="2"/>
      </rPr>
      <t>Catagunya Unit 1 will be unavailable during:</t>
    </r>
  </si>
  <si>
    <r>
      <t>·</t>
    </r>
    <r>
      <rPr>
        <sz val="7"/>
        <rFont val="Times New Roman"/>
        <family val="1"/>
      </rPr>
      <t xml:space="preserve">      </t>
    </r>
    <r>
      <rPr>
        <sz val="9"/>
        <rFont val="Arial"/>
        <family val="2"/>
      </rPr>
      <t>Catagunya Unit 2 will be unavailable during:</t>
    </r>
  </si>
  <si>
    <r>
      <t xml:space="preserve">Cethana Power Station: </t>
    </r>
    <r>
      <rPr>
        <sz val="9"/>
        <rFont val="Arial"/>
        <family val="2"/>
      </rPr>
      <t>Hydro-Electric Corporation advises that Cethana’s available capacity will be (zero) 0 MW during summer 2014-15,  specifically between 5/1/2015 and 21/9/2015 due to a major refurbishment project.</t>
    </r>
  </si>
  <si>
    <r>
      <t xml:space="preserve">Devils Gate Power Station: </t>
    </r>
    <r>
      <rPr>
        <sz val="9"/>
        <rFont val="Arial"/>
        <family val="2"/>
      </rPr>
      <t>Hydro-Electric Corporation advises that Devils Gate’s available capacity will be (zero) 0 MW during summer 2017-18.</t>
    </r>
  </si>
  <si>
    <r>
      <t>Fisher Power Station:</t>
    </r>
    <r>
      <rPr>
        <sz val="9"/>
        <rFont val="Arial"/>
        <family val="2"/>
      </rPr>
      <t xml:space="preserve"> Hydro-Electric Corporation advises that Fisher’s available capacity will be (zero) 0 MW during summer 2014-15, specifically between 1/12/2014 and 20/7/2015 due to a major refurbishment project.</t>
    </r>
  </si>
  <si>
    <r>
      <t>Gordon Power Station:</t>
    </r>
    <r>
      <rPr>
        <sz val="9"/>
        <rFont val="Arial"/>
        <family val="2"/>
      </rPr>
      <t xml:space="preserve"> Hydro-Electric Corporation advises that Gordon's available capacity will reduced to 396 MW during summer and winter due to lower lake levels.</t>
    </r>
  </si>
  <si>
    <r>
      <t>John Butters Station:</t>
    </r>
    <r>
      <rPr>
        <sz val="9"/>
        <rFont val="Arial"/>
        <family val="2"/>
      </rPr>
      <t xml:space="preserve"> Hydro-Electric Corporation advises that John Butters' available capacity will be (zero) 0 MW during summer 2021-22.</t>
    </r>
  </si>
  <si>
    <r>
      <t xml:space="preserve">Lake Echo Power Station: </t>
    </r>
    <r>
      <rPr>
        <sz val="9"/>
        <rFont val="Arial"/>
        <family val="2"/>
      </rPr>
      <t>Hydro-Electric Corporation advises that Lake Echo's available capacity will be (zero) 0 MW during winter 2019.</t>
    </r>
  </si>
  <si>
    <r>
      <t>Lemonthyme/Wilmot Power Station:</t>
    </r>
    <r>
      <rPr>
        <sz val="9"/>
        <rFont val="Arial"/>
        <family val="2"/>
      </rPr>
      <t xml:space="preserve"> Hydro-Electric Corporation advises that Lemonthyme/Wilmot's available capacity will be 54 MW during summer 2018-19 and 32 MW during summer 2019-20.</t>
    </r>
  </si>
  <si>
    <r>
      <t xml:space="preserve">Mackintosh Power Station: </t>
    </r>
    <r>
      <rPr>
        <sz val="9"/>
        <rFont val="Arial"/>
        <family val="2"/>
      </rPr>
      <t>Hydro-Electric Corporation advises that Mackintosh's available capacity will be (zero) 0 MW during summer 2022-23.</t>
    </r>
  </si>
  <si>
    <r>
      <t xml:space="preserve">Meadowbank Power Station: </t>
    </r>
    <r>
      <rPr>
        <sz val="9"/>
        <rFont val="Arial"/>
        <family val="2"/>
      </rPr>
      <t>Hydro-Electric Corporation advises that Meadowbank's available capacity will be (zero) 0 MW during summer 2014-15, specifically between 15/9/2014 and 28/8/2015 due to a major refurbishment project.</t>
    </r>
  </si>
  <si>
    <r>
      <t xml:space="preserve">Tarraleah Power Station: </t>
    </r>
    <r>
      <rPr>
        <sz val="9"/>
        <rFont val="Arial"/>
        <family val="2"/>
      </rPr>
      <t>Hydro-Electric Corporation advises that Tarraleah’s available capacity will be:</t>
    </r>
  </si>
  <si>
    <r>
      <t xml:space="preserve">Trevallyn Power Station: </t>
    </r>
    <r>
      <rPr>
        <sz val="9"/>
        <rFont val="Arial"/>
        <family val="2"/>
      </rPr>
      <t>Hydro-Electric Corporation advises that Trevallyn’s available capacity will be:</t>
    </r>
  </si>
  <si>
    <r>
      <t xml:space="preserve">Tungatinah Power Station: </t>
    </r>
    <r>
      <rPr>
        <sz val="9"/>
        <rFont val="Arial"/>
        <family val="2"/>
      </rPr>
      <t>Hydro-Electric Corporation advises that Tungatinah’s available capacity will be:</t>
    </r>
  </si>
  <si>
    <t>•       78.3 MW during summer 2014-15 due to outages of Unit 4 and Unit 5</t>
  </si>
  <si>
    <r>
      <t xml:space="preserve">Tribute: </t>
    </r>
    <r>
      <rPr>
        <sz val="9"/>
        <rFont val="Arial"/>
        <family val="2"/>
      </rPr>
      <t>Hydro-Electric Corporation advises that Tribute's available capacity will be (zero) 0 MW during summer 2019-20.</t>
    </r>
  </si>
  <si>
    <r>
      <t xml:space="preserve">Cluny: </t>
    </r>
    <r>
      <rPr>
        <sz val="9"/>
        <rFont val="Arial"/>
        <family val="2"/>
      </rPr>
      <t>Hydro-Electric Corporation advises that Cluny's available capacity will be (zero) 0 MW during summer 2015-16, specifically between 7/9/2015 and 5/6/2016 due to a major refurbishment project.</t>
    </r>
  </si>
  <si>
    <r>
      <rPr>
        <b/>
        <sz val="9"/>
        <rFont val="Arial"/>
        <family val="2"/>
      </rPr>
      <t>Tungatinah Power Station</t>
    </r>
    <r>
      <rPr>
        <sz val="9"/>
        <rFont val="Arial"/>
        <family val="2"/>
      </rPr>
      <t xml:space="preserve">: </t>
    </r>
    <r>
      <rPr>
        <sz val="9"/>
        <color theme="1"/>
        <rFont val="Arial"/>
        <family val="2"/>
      </rPr>
      <t>Hydro-Electric Corporation advises that Tungatinah’s available capacity will be:</t>
    </r>
  </si>
  <si>
    <r>
      <rPr>
        <b/>
        <sz val="9"/>
        <rFont val="Arial"/>
        <family val="2"/>
      </rPr>
      <t xml:space="preserve">Tamar Valley Combined Cycle: </t>
    </r>
    <r>
      <rPr>
        <sz val="9"/>
        <rFont val="Arial"/>
        <family val="2"/>
      </rPr>
      <t>AETV advises that Tamar Valley Combined Cycle's available capacity will be (zero)
0 MW during winter 2015 and winter 2016 due to winter layover (dry storage) specifically between 1/1/2015 and
19/4/2015 and then 24/4/2015 until 18/4/2016 and then again between 22/4/2016 and 31/12/2016.31/12/2015 and then again between 1/4/2016 and 31/12/2016.</t>
    </r>
  </si>
  <si>
    <t>Tamar Valley OCGT</t>
  </si>
  <si>
    <t>1 x 58
3 x 40</t>
  </si>
  <si>
    <r>
      <t>Tamar Valley OCGT (Bell Bay Three &amp; TVPP104)</t>
    </r>
    <r>
      <rPr>
        <sz val="9"/>
        <rFont val="Arial"/>
        <family val="2"/>
      </rPr>
      <t>: Hydro-Electric Corporation advises that TVPP104 available capacity will be (zero) 0 MW during summer 2015-16, specifically between 4/9/2015 and 4/3/2016 due to a major outage.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</si>
</sst>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sz val="10"/>
      <color rgb="FF00610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9"/>
      <name val="Arial"/>
      <family val="2"/>
    </font>
    <font>
      <sz val="11"/>
      <color rgb="FFFF0000"/>
      <name val="Arial"/>
      <family val="2"/>
    </font>
    <font>
      <sz val="9"/>
      <name val="Symbol"/>
      <family val="1"/>
      <charset val="2"/>
    </font>
    <font>
      <sz val="7"/>
      <name val="Times New Roman"/>
      <family val="1"/>
    </font>
    <font>
      <b/>
      <u/>
      <sz val="15"/>
      <color rgb="FFF47321"/>
      <name val="Arial"/>
      <family val="2"/>
    </font>
    <font>
      <i/>
      <sz val="11"/>
      <color theme="1"/>
      <name val="Arial"/>
      <family val="2"/>
    </font>
    <font>
      <b/>
      <sz val="12"/>
      <color rgb="FFF47321"/>
      <name val="Arial"/>
      <family val="2"/>
    </font>
    <font>
      <sz val="11"/>
      <color theme="1"/>
      <name val="Arial"/>
      <family val="2"/>
    </font>
    <font>
      <b/>
      <sz val="10"/>
      <color rgb="FF948671"/>
      <name val="Cambria"/>
      <family val="1"/>
    </font>
    <font>
      <i/>
      <sz val="9"/>
      <color theme="1"/>
      <name val="Arial"/>
      <family val="2"/>
    </font>
    <font>
      <b/>
      <sz val="9"/>
      <name val="Arial"/>
      <family val="2"/>
    </font>
    <font>
      <sz val="11"/>
      <name val="Arial"/>
      <family val="2"/>
    </font>
    <font>
      <strike/>
      <sz val="1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8">
    <xf numFmtId="0" fontId="0" fillId="0" borderId="0"/>
    <xf numFmtId="0" fontId="24" fillId="9" borderId="0" applyNumberFormat="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11" applyNumberFormat="0" applyFill="0" applyAlignment="0" applyProtection="0"/>
    <xf numFmtId="0" fontId="28" fillId="0" borderId="12" applyNumberFormat="0" applyFill="0" applyAlignment="0" applyProtection="0"/>
    <xf numFmtId="0" fontId="28"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3" applyNumberFormat="0" applyAlignment="0" applyProtection="0"/>
    <xf numFmtId="0" fontId="32" fillId="13" borderId="14" applyNumberFormat="0" applyAlignment="0" applyProtection="0"/>
    <xf numFmtId="0" fontId="33" fillId="13" borderId="13" applyNumberFormat="0" applyAlignment="0" applyProtection="0"/>
    <xf numFmtId="0" fontId="34" fillId="0" borderId="15" applyNumberFormat="0" applyFill="0" applyAlignment="0" applyProtection="0"/>
    <xf numFmtId="0" fontId="35" fillId="14" borderId="1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8"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17"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17" applyNumberFormat="0" applyFont="0" applyAlignment="0" applyProtection="0"/>
    <xf numFmtId="0" fontId="4" fillId="15" borderId="17" applyNumberFormat="0" applyFont="0" applyAlignment="0" applyProtection="0"/>
    <xf numFmtId="0" fontId="4" fillId="15" borderId="17"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17"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17" applyNumberFormat="0" applyFont="0" applyAlignment="0" applyProtection="0"/>
    <xf numFmtId="0" fontId="3" fillId="15" borderId="17" applyNumberFormat="0" applyFont="0" applyAlignment="0" applyProtection="0"/>
    <xf numFmtId="0" fontId="3" fillId="15" borderId="17"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0" borderId="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2" fillId="15" borderId="17" applyNumberFormat="0" applyFont="0" applyAlignment="0" applyProtection="0"/>
    <xf numFmtId="0" fontId="47" fillId="0" borderId="0"/>
  </cellStyleXfs>
  <cellXfs count="130">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9" fillId="6" borderId="0" xfId="0" applyFont="1" applyFill="1" applyAlignment="1">
      <alignment vertical="center"/>
    </xf>
    <xf numFmtId="0" fontId="10" fillId="6" borderId="0" xfId="0" applyFont="1" applyFill="1" applyAlignment="1">
      <alignment horizontal="left" vertical="center" indent="2"/>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5" fillId="2" borderId="5" xfId="0" applyFont="1" applyFill="1" applyBorder="1" applyAlignment="1">
      <alignment horizontal="center" vertical="center" wrapText="1"/>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4" fillId="4" borderId="3" xfId="0" applyFont="1" applyFill="1" applyBorder="1" applyAlignment="1">
      <alignment horizontal="center" vertical="center" wrapText="1"/>
    </xf>
    <xf numFmtId="0" fontId="15" fillId="2" borderId="1" xfId="0" applyFont="1" applyFill="1" applyBorder="1" applyAlignment="1">
      <alignment horizontal="left" vertical="center"/>
    </xf>
    <xf numFmtId="0" fontId="15" fillId="2" borderId="1" xfId="0" applyFont="1" applyFill="1" applyBorder="1" applyAlignment="1">
      <alignment horizontal="left" vertical="center" wrapText="1"/>
    </xf>
    <xf numFmtId="0" fontId="0" fillId="6" borderId="0" xfId="0" applyFont="1" applyFill="1"/>
    <xf numFmtId="0" fontId="8" fillId="6" borderId="0" xfId="0" applyFont="1" applyFill="1" applyAlignment="1">
      <alignment horizontal="left" vertical="center" indent="2"/>
    </xf>
    <xf numFmtId="0" fontId="21" fillId="3" borderId="3" xfId="0" applyFont="1" applyFill="1" applyBorder="1" applyAlignment="1">
      <alignmen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3" fontId="14" fillId="4" borderId="3" xfId="0" applyNumberFormat="1" applyFont="1" applyFill="1" applyBorder="1" applyAlignment="1">
      <alignment horizontal="center" vertical="center"/>
    </xf>
    <xf numFmtId="3" fontId="14" fillId="5"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3" fontId="20" fillId="5" borderId="3" xfId="0" applyNumberFormat="1" applyFont="1" applyFill="1" applyBorder="1" applyAlignment="1">
      <alignment horizontal="center" vertical="center"/>
    </xf>
    <xf numFmtId="49" fontId="14" fillId="5" borderId="3" xfId="0" applyNumberFormat="1" applyFont="1" applyFill="1" applyBorder="1" applyAlignment="1">
      <alignment horizontal="center" vertical="center"/>
    </xf>
    <xf numFmtId="0" fontId="40" fillId="6" borderId="0" xfId="0" applyFont="1" applyFill="1" applyAlignment="1">
      <alignment vertical="center"/>
    </xf>
    <xf numFmtId="15" fontId="9" fillId="6" borderId="0" xfId="0" applyNumberFormat="1" applyFont="1" applyFill="1"/>
    <xf numFmtId="0" fontId="41" fillId="6" borderId="0" xfId="0" applyFont="1" applyFill="1"/>
    <xf numFmtId="49" fontId="42" fillId="6" borderId="0" xfId="0" applyNumberFormat="1" applyFont="1" applyFill="1" applyAlignment="1">
      <alignment horizontal="left" vertical="center" indent="2"/>
    </xf>
    <xf numFmtId="0" fontId="8" fillId="6" borderId="0" xfId="0" applyFont="1" applyFill="1" applyAlignment="1">
      <alignment horizontal="left" vertical="center" wrapText="1"/>
    </xf>
    <xf numFmtId="0" fontId="8" fillId="6" borderId="0" xfId="0" applyFont="1" applyFill="1" applyAlignment="1">
      <alignment horizontal="left" wrapText="1"/>
    </xf>
    <xf numFmtId="15" fontId="9" fillId="6" borderId="0" xfId="0" applyNumberFormat="1" applyFont="1" applyFill="1" applyAlignment="1">
      <alignment vertical="center"/>
    </xf>
    <xf numFmtId="49" fontId="0" fillId="6" borderId="0" xfId="0" applyNumberFormat="1" applyFill="1"/>
    <xf numFmtId="49" fontId="0" fillId="0" borderId="0" xfId="0" applyNumberFormat="1"/>
    <xf numFmtId="0" fontId="8" fillId="6" borderId="0" xfId="0" applyFont="1" applyFill="1" applyAlignment="1">
      <alignment horizontal="left" vertical="center" wrapText="1"/>
    </xf>
    <xf numFmtId="0" fontId="15" fillId="2" borderId="1" xfId="0" applyFont="1" applyFill="1" applyBorder="1" applyAlignment="1">
      <alignment horizontal="left" vertical="center"/>
    </xf>
    <xf numFmtId="0" fontId="14" fillId="5" borderId="3" xfId="0" applyNumberFormat="1" applyFont="1" applyFill="1" applyBorder="1" applyAlignment="1">
      <alignment horizontal="center"/>
    </xf>
    <xf numFmtId="0" fontId="14" fillId="4" borderId="3" xfId="0" applyNumberFormat="1" applyFont="1" applyFill="1" applyBorder="1" applyAlignment="1">
      <alignment horizontal="center" vertical="center" wrapText="1"/>
    </xf>
    <xf numFmtId="0" fontId="14" fillId="5" borderId="3" xfId="0" applyNumberFormat="1" applyFont="1" applyFill="1" applyBorder="1" applyAlignment="1">
      <alignment horizontal="center" vertical="center"/>
    </xf>
    <xf numFmtId="0" fontId="14" fillId="4" borderId="3" xfId="0" applyNumberFormat="1" applyFont="1" applyFill="1" applyBorder="1" applyAlignment="1">
      <alignment horizontal="center" vertical="center"/>
    </xf>
    <xf numFmtId="0" fontId="12" fillId="6" borderId="19" xfId="0" applyFont="1" applyFill="1" applyBorder="1" applyAlignment="1">
      <alignment horizontal="left" vertical="center"/>
    </xf>
    <xf numFmtId="0" fontId="0" fillId="6" borderId="20" xfId="0" applyFill="1" applyBorder="1"/>
    <xf numFmtId="0" fontId="0" fillId="6" borderId="21" xfId="0" applyFill="1" applyBorder="1"/>
    <xf numFmtId="0" fontId="0" fillId="6" borderId="0" xfId="0" applyFill="1" applyBorder="1"/>
    <xf numFmtId="0" fontId="0" fillId="6" borderId="23" xfId="0" applyFill="1" applyBorder="1"/>
    <xf numFmtId="0" fontId="0" fillId="6" borderId="25" xfId="0" applyFill="1" applyBorder="1"/>
    <xf numFmtId="0" fontId="0" fillId="6" borderId="26" xfId="0" applyFill="1" applyBorder="1"/>
    <xf numFmtId="0" fontId="45" fillId="6" borderId="24" xfId="0" applyFont="1" applyFill="1" applyBorder="1"/>
    <xf numFmtId="0" fontId="8" fillId="6" borderId="0" xfId="0" applyFont="1" applyFill="1" applyAlignment="1">
      <alignment vertical="center" wrapText="1"/>
    </xf>
    <xf numFmtId="0" fontId="10" fillId="6" borderId="0" xfId="0" applyFont="1" applyFill="1" applyAlignment="1">
      <alignment horizontal="left" vertical="center" wrapText="1"/>
    </xf>
    <xf numFmtId="0" fontId="46" fillId="6" borderId="0" xfId="0" applyFont="1" applyFill="1" applyAlignment="1">
      <alignment horizontal="left" vertical="center" wrapText="1"/>
    </xf>
    <xf numFmtId="0" fontId="48" fillId="6" borderId="0" xfId="0" applyFont="1" applyFill="1" applyAlignment="1">
      <alignment vertical="center" wrapText="1"/>
    </xf>
    <xf numFmtId="0" fontId="47" fillId="6" borderId="0" xfId="0" applyFont="1" applyFill="1" applyAlignment="1">
      <alignment vertical="center" wrapText="1"/>
    </xf>
    <xf numFmtId="0" fontId="0" fillId="6" borderId="0" xfId="0" applyFill="1" applyAlignment="1">
      <alignment wrapText="1"/>
    </xf>
    <xf numFmtId="164" fontId="20" fillId="4" borderId="3" xfId="0" applyNumberFormat="1" applyFont="1" applyFill="1" applyBorder="1" applyAlignment="1">
      <alignment horizontal="center" vertical="center" wrapText="1"/>
    </xf>
    <xf numFmtId="0" fontId="17" fillId="7" borderId="6" xfId="0" applyFont="1" applyFill="1" applyBorder="1" applyAlignment="1">
      <alignment horizontal="left" vertical="center"/>
    </xf>
    <xf numFmtId="0" fontId="2" fillId="6" borderId="22"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0" fontId="14" fillId="4" borderId="4" xfId="0" applyFont="1" applyFill="1" applyBorder="1" applyAlignment="1">
      <alignment horizontal="center" vertical="center" wrapText="1"/>
    </xf>
    <xf numFmtId="0" fontId="14" fillId="4" borderId="3" xfId="0" applyFont="1" applyFill="1" applyBorder="1" applyAlignment="1">
      <alignment horizontal="center" vertical="center"/>
    </xf>
    <xf numFmtId="0" fontId="14" fillId="5" borderId="3" xfId="0" applyFont="1" applyFill="1" applyBorder="1" applyAlignment="1">
      <alignment horizontal="center" vertical="center"/>
    </xf>
    <xf numFmtId="0" fontId="23" fillId="4" borderId="3" xfId="0" applyFont="1" applyFill="1" applyBorder="1" applyAlignment="1">
      <alignment horizontal="center" vertical="center"/>
    </xf>
    <xf numFmtId="0" fontId="23" fillId="5" borderId="3" xfId="0" applyFont="1" applyFill="1" applyBorder="1" applyAlignment="1">
      <alignment horizontal="center" vertical="center"/>
    </xf>
    <xf numFmtId="49" fontId="14" fillId="4" borderId="3" xfId="0" applyNumberFormat="1" applyFont="1" applyFill="1" applyBorder="1" applyAlignment="1">
      <alignment horizontal="center" vertical="center"/>
    </xf>
    <xf numFmtId="17" fontId="14" fillId="4" borderId="4" xfId="0" applyNumberFormat="1" applyFont="1" applyFill="1" applyBorder="1" applyAlignment="1">
      <alignment horizontal="center" vertical="center" wrapText="1"/>
    </xf>
    <xf numFmtId="0" fontId="8" fillId="6" borderId="0" xfId="0" applyFont="1" applyFill="1" applyAlignment="1">
      <alignment horizontal="left" vertical="center" wrapText="1"/>
    </xf>
    <xf numFmtId="0" fontId="16" fillId="3" borderId="3" xfId="0" applyFont="1" applyFill="1" applyBorder="1" applyAlignment="1">
      <alignment horizontal="left" vertical="center" wrapText="1"/>
    </xf>
    <xf numFmtId="49" fontId="14" fillId="5" borderId="3" xfId="0" applyNumberFormat="1" applyFont="1" applyFill="1" applyBorder="1" applyAlignment="1">
      <alignment horizontal="center" vertical="center" wrapText="1"/>
    </xf>
    <xf numFmtId="49" fontId="14" fillId="4" borderId="3" xfId="0" applyNumberFormat="1" applyFont="1" applyFill="1" applyBorder="1" applyAlignment="1">
      <alignment vertical="center" wrapText="1"/>
    </xf>
    <xf numFmtId="0" fontId="20" fillId="5" borderId="3" xfId="0" applyNumberFormat="1" applyFont="1" applyFill="1" applyBorder="1" applyAlignment="1">
      <alignment horizontal="center" vertical="center"/>
    </xf>
    <xf numFmtId="0" fontId="8" fillId="6" borderId="0" xfId="0" applyFont="1" applyFill="1" applyAlignment="1">
      <alignment horizontal="left" vertical="center" wrapText="1"/>
    </xf>
    <xf numFmtId="3" fontId="14" fillId="4" borderId="3" xfId="0" applyNumberFormat="1" applyFont="1" applyFill="1" applyBorder="1" applyAlignment="1">
      <alignment horizontal="center" vertical="center" wrapText="1"/>
    </xf>
    <xf numFmtId="0" fontId="14" fillId="4" borderId="5" xfId="0" applyFont="1" applyFill="1" applyBorder="1" applyAlignment="1">
      <alignment horizontal="center" vertical="center" wrapText="1"/>
    </xf>
    <xf numFmtId="3" fontId="14" fillId="5" borderId="3" xfId="0" applyNumberFormat="1" applyFont="1" applyFill="1" applyBorder="1" applyAlignment="1">
      <alignment horizontal="center" vertical="center" wrapText="1"/>
    </xf>
    <xf numFmtId="0" fontId="9" fillId="6" borderId="0" xfId="0" applyFont="1" applyFill="1" applyAlignment="1">
      <alignment horizontal="left" vertical="center" wrapText="1"/>
    </xf>
    <xf numFmtId="0" fontId="50" fillId="6" borderId="0" xfId="0" applyFont="1" applyFill="1" applyAlignment="1">
      <alignment vertical="center"/>
    </xf>
    <xf numFmtId="0" fontId="51" fillId="6" borderId="0" xfId="0" applyFont="1" applyFill="1"/>
    <xf numFmtId="0" fontId="42" fillId="6" borderId="0" xfId="0" applyFont="1" applyFill="1" applyAlignment="1">
      <alignment horizontal="left" vertical="center" indent="2"/>
    </xf>
    <xf numFmtId="0" fontId="40" fillId="6" borderId="0" xfId="0" applyFont="1" applyFill="1" applyAlignment="1">
      <alignment horizontal="left" vertical="center" indent="2"/>
    </xf>
    <xf numFmtId="0" fontId="52" fillId="6" borderId="0" xfId="0" applyFont="1" applyFill="1"/>
    <xf numFmtId="0" fontId="50" fillId="6" borderId="0" xfId="0" applyFont="1" applyFill="1" applyAlignment="1">
      <alignment horizontal="left" vertical="center" wrapText="1"/>
    </xf>
    <xf numFmtId="0" fontId="50" fillId="6" borderId="0" xfId="0" applyFont="1" applyFill="1" applyAlignment="1">
      <alignment vertical="center"/>
    </xf>
    <xf numFmtId="0" fontId="50" fillId="6" borderId="0" xfId="0" applyFont="1" applyFill="1" applyAlignment="1">
      <alignment vertical="center" wrapText="1"/>
    </xf>
    <xf numFmtId="0" fontId="8" fillId="6" borderId="0" xfId="0" applyFont="1" applyFill="1" applyAlignment="1">
      <alignment horizontal="left" vertical="center" wrapText="1"/>
    </xf>
    <xf numFmtId="0" fontId="40" fillId="6" borderId="0" xfId="0" applyFont="1" applyFill="1" applyAlignment="1">
      <alignment horizontal="left" vertical="center" wrapText="1"/>
    </xf>
    <xf numFmtId="0" fontId="14" fillId="6" borderId="0" xfId="0" applyFont="1" applyFill="1" applyAlignment="1">
      <alignment horizontal="left" vertical="center" wrapText="1"/>
    </xf>
    <xf numFmtId="0" fontId="40" fillId="6" borderId="0" xfId="0" applyFont="1" applyFill="1" applyAlignment="1">
      <alignment vertical="center"/>
    </xf>
    <xf numFmtId="0" fontId="8" fillId="6" borderId="0" xfId="0" applyFont="1" applyFill="1" applyAlignment="1">
      <alignment horizontal="left" wrapText="1"/>
    </xf>
    <xf numFmtId="0" fontId="15" fillId="2" borderId="6" xfId="0" applyFont="1" applyFill="1" applyBorder="1" applyAlignment="1">
      <alignment horizontal="left" vertical="center" wrapText="1"/>
    </xf>
    <xf numFmtId="0" fontId="15" fillId="2" borderId="7"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8"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2" fillId="8" borderId="0" xfId="0" applyFont="1" applyFill="1" applyAlignment="1">
      <alignment horizontal="left" vertical="center" wrapText="1" indent="1"/>
    </xf>
    <xf numFmtId="0" fontId="15" fillId="2" borderId="8" xfId="0" applyFont="1" applyFill="1" applyBorder="1" applyAlignment="1">
      <alignment horizontal="left" vertical="center"/>
    </xf>
    <xf numFmtId="0" fontId="15" fillId="2" borderId="9" xfId="0" applyFont="1" applyFill="1" applyBorder="1" applyAlignment="1">
      <alignment horizontal="left"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10" fillId="6" borderId="0" xfId="0" applyFont="1" applyFill="1" applyAlignment="1">
      <alignment horizontal="left" vertical="center" wrapText="1" indent="2"/>
    </xf>
  </cellXfs>
  <cellStyles count="198">
    <cellStyle name="20% - Accent1" xfId="18" builtinId="30" customBuiltin="1"/>
    <cellStyle name="20% - Accent1 2" xfId="43"/>
    <cellStyle name="20% - Accent1 2 2" xfId="99"/>
    <cellStyle name="20% - Accent1 2 3" xfId="141"/>
    <cellStyle name="20% - Accent1 3" xfId="44"/>
    <cellStyle name="20% - Accent1 3 2" xfId="100"/>
    <cellStyle name="20% - Accent1 3 3" xfId="142"/>
    <cellStyle name="20% - Accent1 4" xfId="45"/>
    <cellStyle name="20% - Accent1 4 2" xfId="101"/>
    <cellStyle name="20% - Accent1 4 3" xfId="143"/>
    <cellStyle name="20% - Accent1 5" xfId="85"/>
    <cellStyle name="20% - Accent1 6" xfId="144"/>
    <cellStyle name="20% - Accent2" xfId="22" builtinId="34" customBuiltin="1"/>
    <cellStyle name="20% - Accent2 2" xfId="46"/>
    <cellStyle name="20% - Accent2 2 2" xfId="102"/>
    <cellStyle name="20% - Accent2 2 3" xfId="145"/>
    <cellStyle name="20% - Accent2 3" xfId="47"/>
    <cellStyle name="20% - Accent2 3 2" xfId="103"/>
    <cellStyle name="20% - Accent2 3 3" xfId="146"/>
    <cellStyle name="20% - Accent2 4" xfId="48"/>
    <cellStyle name="20% - Accent2 4 2" xfId="104"/>
    <cellStyle name="20% - Accent2 4 3" xfId="147"/>
    <cellStyle name="20% - Accent2 5" xfId="87"/>
    <cellStyle name="20% - Accent2 6" xfId="148"/>
    <cellStyle name="20% - Accent3" xfId="26" builtinId="38" customBuiltin="1"/>
    <cellStyle name="20% - Accent3 2" xfId="49"/>
    <cellStyle name="20% - Accent3 2 2" xfId="105"/>
    <cellStyle name="20% - Accent3 2 3" xfId="149"/>
    <cellStyle name="20% - Accent3 3" xfId="50"/>
    <cellStyle name="20% - Accent3 3 2" xfId="106"/>
    <cellStyle name="20% - Accent3 3 3" xfId="150"/>
    <cellStyle name="20% - Accent3 4" xfId="51"/>
    <cellStyle name="20% - Accent3 4 2" xfId="107"/>
    <cellStyle name="20% - Accent3 4 3" xfId="151"/>
    <cellStyle name="20% - Accent3 5" xfId="89"/>
    <cellStyle name="20% - Accent3 6" xfId="152"/>
    <cellStyle name="20% - Accent4" xfId="30" builtinId="42" customBuiltin="1"/>
    <cellStyle name="20% - Accent4 2" xfId="52"/>
    <cellStyle name="20% - Accent4 2 2" xfId="108"/>
    <cellStyle name="20% - Accent4 2 3" xfId="153"/>
    <cellStyle name="20% - Accent4 3" xfId="53"/>
    <cellStyle name="20% - Accent4 3 2" xfId="109"/>
    <cellStyle name="20% - Accent4 3 3" xfId="154"/>
    <cellStyle name="20% - Accent4 4" xfId="54"/>
    <cellStyle name="20% - Accent4 4 2" xfId="110"/>
    <cellStyle name="20% - Accent4 4 3" xfId="155"/>
    <cellStyle name="20% - Accent4 5" xfId="91"/>
    <cellStyle name="20% - Accent4 6" xfId="156"/>
    <cellStyle name="20% - Accent5" xfId="34" builtinId="46" customBuiltin="1"/>
    <cellStyle name="20% - Accent5 2" xfId="55"/>
    <cellStyle name="20% - Accent5 2 2" xfId="111"/>
    <cellStyle name="20% - Accent5 2 3" xfId="157"/>
    <cellStyle name="20% - Accent5 3" xfId="56"/>
    <cellStyle name="20% - Accent5 3 2" xfId="112"/>
    <cellStyle name="20% - Accent5 3 3" xfId="158"/>
    <cellStyle name="20% - Accent5 4" xfId="57"/>
    <cellStyle name="20% - Accent5 4 2" xfId="113"/>
    <cellStyle name="20% - Accent5 4 3" xfId="159"/>
    <cellStyle name="20% - Accent5 5" xfId="93"/>
    <cellStyle name="20% - Accent5 6" xfId="160"/>
    <cellStyle name="20% - Accent6" xfId="38" builtinId="50" customBuiltin="1"/>
    <cellStyle name="20% - Accent6 2" xfId="58"/>
    <cellStyle name="20% - Accent6 2 2" xfId="114"/>
    <cellStyle name="20% - Accent6 2 3" xfId="161"/>
    <cellStyle name="20% - Accent6 3" xfId="59"/>
    <cellStyle name="20% - Accent6 3 2" xfId="115"/>
    <cellStyle name="20% - Accent6 3 3" xfId="162"/>
    <cellStyle name="20% - Accent6 4" xfId="60"/>
    <cellStyle name="20% - Accent6 4 2" xfId="116"/>
    <cellStyle name="20% - Accent6 4 3" xfId="163"/>
    <cellStyle name="20% - Accent6 5" xfId="95"/>
    <cellStyle name="20% - Accent6 6" xfId="164"/>
    <cellStyle name="40% - Accent1" xfId="19" builtinId="31" customBuiltin="1"/>
    <cellStyle name="40% - Accent1 2" xfId="61"/>
    <cellStyle name="40% - Accent1 2 2" xfId="117"/>
    <cellStyle name="40% - Accent1 2 3" xfId="165"/>
    <cellStyle name="40% - Accent1 3" xfId="62"/>
    <cellStyle name="40% - Accent1 3 2" xfId="118"/>
    <cellStyle name="40% - Accent1 3 3" xfId="166"/>
    <cellStyle name="40% - Accent1 4" xfId="63"/>
    <cellStyle name="40% - Accent1 4 2" xfId="119"/>
    <cellStyle name="40% - Accent1 4 3" xfId="167"/>
    <cellStyle name="40% - Accent1 5" xfId="86"/>
    <cellStyle name="40% - Accent1 6" xfId="168"/>
    <cellStyle name="40% - Accent2" xfId="23" builtinId="35" customBuiltin="1"/>
    <cellStyle name="40% - Accent2 2" xfId="64"/>
    <cellStyle name="40% - Accent2 2 2" xfId="120"/>
    <cellStyle name="40% - Accent2 2 3" xfId="169"/>
    <cellStyle name="40% - Accent2 3" xfId="65"/>
    <cellStyle name="40% - Accent2 3 2" xfId="121"/>
    <cellStyle name="40% - Accent2 3 3" xfId="170"/>
    <cellStyle name="40% - Accent2 4" xfId="66"/>
    <cellStyle name="40% - Accent2 4 2" xfId="122"/>
    <cellStyle name="40% - Accent2 4 3" xfId="171"/>
    <cellStyle name="40% - Accent2 5" xfId="88"/>
    <cellStyle name="40% - Accent2 6" xfId="172"/>
    <cellStyle name="40% - Accent3" xfId="27" builtinId="39" customBuiltin="1"/>
    <cellStyle name="40% - Accent3 2" xfId="67"/>
    <cellStyle name="40% - Accent3 2 2" xfId="123"/>
    <cellStyle name="40% - Accent3 2 3" xfId="173"/>
    <cellStyle name="40% - Accent3 3" xfId="68"/>
    <cellStyle name="40% - Accent3 3 2" xfId="124"/>
    <cellStyle name="40% - Accent3 3 3" xfId="174"/>
    <cellStyle name="40% - Accent3 4" xfId="69"/>
    <cellStyle name="40% - Accent3 4 2" xfId="125"/>
    <cellStyle name="40% - Accent3 4 3" xfId="175"/>
    <cellStyle name="40% - Accent3 5" xfId="90"/>
    <cellStyle name="40% - Accent3 6" xfId="176"/>
    <cellStyle name="40% - Accent4" xfId="31" builtinId="43" customBuiltin="1"/>
    <cellStyle name="40% - Accent4 2" xfId="70"/>
    <cellStyle name="40% - Accent4 2 2" xfId="126"/>
    <cellStyle name="40% - Accent4 2 3" xfId="177"/>
    <cellStyle name="40% - Accent4 3" xfId="71"/>
    <cellStyle name="40% - Accent4 3 2" xfId="127"/>
    <cellStyle name="40% - Accent4 3 3" xfId="178"/>
    <cellStyle name="40% - Accent4 4" xfId="72"/>
    <cellStyle name="40% - Accent4 4 2" xfId="128"/>
    <cellStyle name="40% - Accent4 4 3" xfId="179"/>
    <cellStyle name="40% - Accent4 5" xfId="92"/>
    <cellStyle name="40% - Accent4 6" xfId="180"/>
    <cellStyle name="40% - Accent5" xfId="35" builtinId="47" customBuiltin="1"/>
    <cellStyle name="40% - Accent5 2" xfId="73"/>
    <cellStyle name="40% - Accent5 2 2" xfId="129"/>
    <cellStyle name="40% - Accent5 2 3" xfId="181"/>
    <cellStyle name="40% - Accent5 3" xfId="74"/>
    <cellStyle name="40% - Accent5 3 2" xfId="130"/>
    <cellStyle name="40% - Accent5 3 3" xfId="182"/>
    <cellStyle name="40% - Accent5 4" xfId="75"/>
    <cellStyle name="40% - Accent5 4 2" xfId="131"/>
    <cellStyle name="40% - Accent5 4 3" xfId="183"/>
    <cellStyle name="40% - Accent5 5" xfId="94"/>
    <cellStyle name="40% - Accent5 6" xfId="184"/>
    <cellStyle name="40% - Accent6" xfId="39" builtinId="51" customBuiltin="1"/>
    <cellStyle name="40% - Accent6 2" xfId="76"/>
    <cellStyle name="40% - Accent6 2 2" xfId="132"/>
    <cellStyle name="40% - Accent6 2 3" xfId="185"/>
    <cellStyle name="40% - Accent6 3" xfId="77"/>
    <cellStyle name="40% - Accent6 3 2" xfId="133"/>
    <cellStyle name="40% - Accent6 3 3" xfId="186"/>
    <cellStyle name="40% - Accent6 4" xfId="78"/>
    <cellStyle name="40% - Accent6 4 2" xfId="134"/>
    <cellStyle name="40% - Accent6 4 3" xfId="187"/>
    <cellStyle name="40% - Accent6 5" xfId="96"/>
    <cellStyle name="40% - Accent6 6" xfId="18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1"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89"/>
    <cellStyle name="Normal 2 3" xfId="80"/>
    <cellStyle name="Normal 2 3 2" xfId="136"/>
    <cellStyle name="Normal 2 3 3" xfId="190"/>
    <cellStyle name="Normal 2 4" xfId="81"/>
    <cellStyle name="Normal 2 4 2" xfId="137"/>
    <cellStyle name="Normal 2 4 3" xfId="191"/>
    <cellStyle name="Normal 2 5" xfId="97"/>
    <cellStyle name="Normal 2 6" xfId="192"/>
    <cellStyle name="Normal 3" xfId="197"/>
    <cellStyle name="Note 2" xfId="42"/>
    <cellStyle name="Note 2 2" xfId="82"/>
    <cellStyle name="Note 2 2 2" xfId="138"/>
    <cellStyle name="Note 2 2 3" xfId="193"/>
    <cellStyle name="Note 2 3" xfId="83"/>
    <cellStyle name="Note 2 3 2" xfId="139"/>
    <cellStyle name="Note 2 3 3" xfId="194"/>
    <cellStyle name="Note 2 4" xfId="84"/>
    <cellStyle name="Note 2 4 2" xfId="140"/>
    <cellStyle name="Note 2 4 3" xfId="195"/>
    <cellStyle name="Note 2 5" xfId="98"/>
    <cellStyle name="Note 2 6" xfId="196"/>
    <cellStyle name="Output" xfId="10" builtinId="21" customBuiltin="1"/>
    <cellStyle name="Title" xfId="2" builtinId="15" customBuiltin="1"/>
    <cellStyle name="Total" xfId="16" builtinId="25" customBuiltin="1"/>
    <cellStyle name="Warning Text" xfId="14" builtinId="11" customBuiltin="1"/>
  </cellStyles>
  <dxfs count="15">
    <dxf>
      <numFmt numFmtId="166" formatCode="#,##0.0;\-#,##0"/>
    </dxf>
    <dxf>
      <numFmt numFmtId="166" formatCode="#,##0.0;\-#,##0"/>
    </dxf>
    <dxf>
      <numFmt numFmtId="3" formatCode="#,##0"/>
    </dxf>
    <dxf>
      <numFmt numFmtId="164" formatCode="#,##0.0"/>
    </dxf>
    <dxf>
      <numFmt numFmtId="3" formatCode="#,##0"/>
    </dxf>
    <dxf>
      <numFmt numFmtId="164" formatCode="#,##0.0"/>
    </dxf>
    <dxf>
      <numFmt numFmtId="166" formatCode="#,##0.0;\-#,##0"/>
    </dxf>
    <dxf>
      <numFmt numFmtId="165" formatCode="#,##0.0;#,##0"/>
    </dxf>
    <dxf>
      <numFmt numFmtId="165" formatCode="#,##0.0;#,##0"/>
    </dxf>
    <dxf>
      <numFmt numFmtId="166" formatCode="#,##0.0;\-#,##0"/>
    </dxf>
    <dxf>
      <numFmt numFmtId="166" formatCode="#,##0.0;\-#,##0"/>
    </dxf>
    <dxf>
      <numFmt numFmtId="166" formatCode="#,##0.0;\-#,##0"/>
    </dxf>
    <dxf>
      <numFmt numFmtId="166" formatCode="#,##0.0;\-#,##0"/>
    </dxf>
    <dxf>
      <numFmt numFmtId="166" formatCode="#,##0.0;\-#,##0"/>
    </dxf>
    <dxf>
      <numFmt numFmtId="166" formatCode="#,##0.0;\-#,##0"/>
    </dxf>
  </dxfs>
  <tableStyles count="0" defaultTableStyle="TableStyleMedium2" defaultPivotStyle="PivotStyleLight16"/>
  <colors>
    <mruColors>
      <color rgb="FF9486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20"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4"/>
          <c:order val="0"/>
          <c:tx>
            <c:strRef>
              <c:f>[1]NEMWideCapacity_data!$B$10</c:f>
              <c:strCache>
                <c:ptCount val="1"/>
                <c:pt idx="0">
                  <c:v>Existing</c:v>
                </c:pt>
              </c:strCache>
            </c:strRef>
          </c:tx>
          <c:spPr>
            <a:solidFill>
              <a:srgbClr val="F37321"/>
            </a:solid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[1]NEMWideCapacity_data!$C$54:$L$54</c:f>
              <c:numCache>
                <c:formatCode>General</c:formatCode>
                <c:ptCount val="10"/>
                <c:pt idx="0">
                  <c:v>0</c:v>
                </c:pt>
                <c:pt idx="1">
                  <c:v>208</c:v>
                </c:pt>
                <c:pt idx="2">
                  <c:v>178</c:v>
                </c:pt>
                <c:pt idx="3">
                  <c:v>0</c:v>
                </c:pt>
                <c:pt idx="4">
                  <c:v>0</c:v>
                </c:pt>
                <c:pt idx="5">
                  <c:v>307.75</c:v>
                </c:pt>
                <c:pt idx="6">
                  <c:v>2278.8000000000002</c:v>
                </c:pt>
                <c:pt idx="7">
                  <c:v>5</c:v>
                </c:pt>
                <c:pt idx="8">
                  <c:v>0</c:v>
                </c:pt>
                <c:pt idx="9">
                  <c:v>0</c:v>
                </c:pt>
              </c:numCache>
            </c:numRef>
          </c:val>
        </c:ser>
        <c:ser>
          <c:idx val="3"/>
          <c:order val="1"/>
          <c:tx>
            <c:strRef>
              <c:f>[1]NEMWideCapacity_data!$B$9</c:f>
              <c:strCache>
                <c:ptCount val="1"/>
                <c:pt idx="0">
                  <c:v>Existing (Withdrawn)</c:v>
                </c:pt>
              </c:strCache>
            </c:strRef>
          </c:tx>
          <c:spPr>
            <a:pattFill prst="smCheck">
              <a:fgClr>
                <a:srgbClr val="F37321"/>
              </a:fgClr>
              <a:bgClr>
                <a:schemeClr val="bg1"/>
              </a:bgClr>
            </a:patt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[1]NEMWideCapacity_data!$C$53:$L$53</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[1]NEMWideCapacity_data!$B$5</c:f>
              <c:strCache>
                <c:ptCount val="1"/>
                <c:pt idx="0">
                  <c:v>Committed</c:v>
                </c:pt>
              </c:strCache>
            </c:strRef>
          </c:tx>
          <c:spPr>
            <a:solidFill>
              <a:srgbClr val="FFC000"/>
            </a:solid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[1]NEMWideCapacity_data!$C$51:$L$51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3"/>
          <c:tx>
            <c:strRef>
              <c:f>[1]NEMWideCapacity_data!$B$8</c:f>
              <c:strCache>
                <c:ptCount val="1"/>
                <c:pt idx="0">
                  <c:v>Proposed</c:v>
                </c:pt>
              </c:strCache>
            </c:strRef>
          </c:tx>
          <c:spPr>
            <a:solidFill>
              <a:srgbClr val="ADE0EE"/>
            </a:solidFill>
          </c:spPr>
          <c:invertIfNegative val="0"/>
          <c:cat>
            <c:strRef>
              <c:f>[1]NEMWideCapacity_data!$C$3:$L$3</c:f>
              <c:strCache>
                <c:ptCount val="10"/>
                <c:pt idx="0">
                  <c:v>Coal</c:v>
                </c:pt>
                <c:pt idx="1">
                  <c:v>CCGT</c:v>
                </c:pt>
                <c:pt idx="2">
                  <c:v>OCGT</c:v>
                </c:pt>
                <c:pt idx="3">
                  <c:v>Gas other</c:v>
                </c:pt>
                <c:pt idx="4">
                  <c:v>Solar</c:v>
                </c:pt>
                <c:pt idx="5">
                  <c:v>Wind</c:v>
                </c:pt>
                <c:pt idx="6">
                  <c:v>Water</c:v>
                </c:pt>
                <c:pt idx="7">
                  <c:v>Biomass</c:v>
                </c:pt>
                <c:pt idx="8">
                  <c:v>Geothermal</c:v>
                </c:pt>
                <c:pt idx="9">
                  <c:v>Other</c:v>
                </c:pt>
              </c:strCache>
            </c:strRef>
          </c:cat>
          <c:val>
            <c:numRef>
              <c:f>[1]NEMWideCapacity_data!$C$52:$L$52</c:f>
              <c:numCache>
                <c:formatCode>General</c:formatCode>
                <c:ptCount val="10"/>
                <c:pt idx="0">
                  <c:v>0</c:v>
                </c:pt>
                <c:pt idx="1">
                  <c:v>0</c:v>
                </c:pt>
                <c:pt idx="2">
                  <c:v>0</c:v>
                </c:pt>
                <c:pt idx="3">
                  <c:v>0</c:v>
                </c:pt>
                <c:pt idx="4">
                  <c:v>0</c:v>
                </c:pt>
                <c:pt idx="5">
                  <c:v>1378.7</c:v>
                </c:pt>
                <c:pt idx="6">
                  <c:v>302</c:v>
                </c:pt>
                <c:pt idx="7">
                  <c:v>0</c:v>
                </c:pt>
                <c:pt idx="8">
                  <c:v>0</c:v>
                </c:pt>
                <c:pt idx="9">
                  <c:v>0</c:v>
                </c:pt>
              </c:numCache>
            </c:numRef>
          </c:val>
        </c:ser>
        <c:dLbls>
          <c:showLegendKey val="0"/>
          <c:showVal val="0"/>
          <c:showCatName val="0"/>
          <c:showSerName val="0"/>
          <c:showPercent val="0"/>
          <c:showBubbleSize val="0"/>
        </c:dLbls>
        <c:gapWidth val="150"/>
        <c:overlap val="100"/>
        <c:axId val="460965328"/>
        <c:axId val="460965720"/>
      </c:barChart>
      <c:catAx>
        <c:axId val="460965328"/>
        <c:scaling>
          <c:orientation val="minMax"/>
        </c:scaling>
        <c:delete val="0"/>
        <c:axPos val="b"/>
        <c:numFmt formatCode="#,##0" sourceLinked="0"/>
        <c:majorTickMark val="out"/>
        <c:minorTickMark val="none"/>
        <c:tickLblPos val="nextTo"/>
        <c:spPr>
          <a:ln w="6350">
            <a:solidFill>
              <a:srgbClr val="948671"/>
            </a:solidFill>
            <a:prstDash val="solid"/>
          </a:ln>
        </c:spPr>
        <c:crossAx val="460965720"/>
        <c:crosses val="autoZero"/>
        <c:auto val="1"/>
        <c:lblAlgn val="ctr"/>
        <c:lblOffset val="100"/>
        <c:noMultiLvlLbl val="0"/>
      </c:catAx>
      <c:valAx>
        <c:axId val="460965720"/>
        <c:scaling>
          <c:orientation val="minMax"/>
          <c:max val="3000"/>
        </c:scaling>
        <c:delete val="0"/>
        <c:axPos val="l"/>
        <c:majorGridlines>
          <c:spPr>
            <a:ln w="12700">
              <a:solidFill>
                <a:srgbClr val="EFEBE9"/>
              </a:solidFill>
              <a:prstDash val="solid"/>
            </a:ln>
          </c:spPr>
        </c:majorGridlines>
        <c:title>
          <c:tx>
            <c:rich>
              <a:bodyPr rot="-5400000" vert="horz"/>
              <a:lstStyle/>
              <a:p>
                <a:pPr>
                  <a:defRPr sz="900"/>
                </a:pPr>
                <a:r>
                  <a:rPr lang="en-US" sz="900"/>
                  <a:t>Generation capacity (MW)</a:t>
                </a:r>
              </a:p>
            </c:rich>
          </c:tx>
          <c:layout>
            <c:manualLayout>
              <c:xMode val="edge"/>
              <c:yMode val="edge"/>
              <c:x val="4.6027397260273974E-2"/>
              <c:y val="0.25731630212890055"/>
            </c:manualLayout>
          </c:layout>
          <c:overlay val="0"/>
        </c:title>
        <c:numFmt formatCode="#,##0" sourceLinked="0"/>
        <c:majorTickMark val="out"/>
        <c:minorTickMark val="none"/>
        <c:tickLblPos val="nextTo"/>
        <c:spPr>
          <a:ln w="6350">
            <a:solidFill>
              <a:srgbClr val="948671"/>
            </a:solidFill>
            <a:prstDash val="solid"/>
          </a:ln>
        </c:spPr>
        <c:txPr>
          <a:bodyPr/>
          <a:lstStyle/>
          <a:p>
            <a:pPr>
              <a:defRPr sz="800"/>
            </a:pPr>
            <a:endParaRPr lang="en-US"/>
          </a:p>
        </c:txPr>
        <c:crossAx val="460965328"/>
        <c:crosses val="autoZero"/>
        <c:crossBetween val="between"/>
      </c:valAx>
      <c:dTable>
        <c:showHorzBorder val="1"/>
        <c:showVertBorder val="1"/>
        <c:showOutline val="1"/>
        <c:showKeys val="1"/>
        <c:spPr>
          <a:ln w="9525"/>
        </c:spPr>
      </c:dTable>
      <c:spPr>
        <a:solidFill>
          <a:srgbClr val="F7F5F5"/>
        </a:solidFill>
      </c:spPr>
    </c:plotArea>
    <c:plotVisOnly val="1"/>
    <c:dispBlanksAs val="gap"/>
    <c:showDLblsOverMax val="0"/>
  </c:chart>
  <c:spPr>
    <a:solidFill>
      <a:srgbClr val="F7F5F5"/>
    </a:solidFill>
    <a:ln w="25400">
      <a:noFill/>
    </a:ln>
  </c:spPr>
  <c:txPr>
    <a:bodyPr/>
    <a:lstStyle/>
    <a:p>
      <a:pPr>
        <a:defRPr sz="600"/>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190500" y="15068550"/>
    <xdr:ext cx="5794375" cy="428625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4_Nov_SD_Quaterly_Gen_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 Ann Pie Chart"/>
      <sheetName val="Percent"/>
      <sheetName val="NEMWideCapacity"/>
      <sheetName val="QLDWideCapacity"/>
      <sheetName val="NSWWideCapacity"/>
      <sheetName val="VICWideCapacity"/>
      <sheetName val="SAWideCapacity"/>
      <sheetName val="TASWideCapacity"/>
      <sheetName val="NEMWideCapacity_data"/>
      <sheetName val="Sheet2"/>
      <sheetName val="GenInfoRaw"/>
      <sheetName val="Sheet1"/>
      <sheetName val="Pivot"/>
      <sheetName val="Chapter 2.3 check"/>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ow r="3">
          <cell r="C3" t="str">
            <v>Coal</v>
          </cell>
          <cell r="D3" t="str">
            <v>CCGT</v>
          </cell>
          <cell r="E3" t="str">
            <v>OCGT</v>
          </cell>
          <cell r="F3" t="str">
            <v>Gas other</v>
          </cell>
          <cell r="G3" t="str">
            <v>Solar</v>
          </cell>
          <cell r="H3" t="str">
            <v>Wind</v>
          </cell>
          <cell r="I3" t="str">
            <v>Water</v>
          </cell>
          <cell r="J3" t="str">
            <v>Biomass</v>
          </cell>
          <cell r="K3" t="str">
            <v>Geothermal</v>
          </cell>
          <cell r="L3" t="str">
            <v>Other</v>
          </cell>
        </row>
        <row r="5">
          <cell r="B5" t="str">
            <v>Committed</v>
          </cell>
        </row>
        <row r="8">
          <cell r="B8" t="str">
            <v>Proposed</v>
          </cell>
        </row>
        <row r="9">
          <cell r="B9" t="str">
            <v>Existing (Withdrawn)</v>
          </cell>
        </row>
        <row r="10">
          <cell r="B10" t="str">
            <v>Existing</v>
          </cell>
        </row>
        <row r="51">
          <cell r="C51">
            <v>0</v>
          </cell>
          <cell r="D51">
            <v>0</v>
          </cell>
          <cell r="E51">
            <v>0</v>
          </cell>
          <cell r="F51">
            <v>0</v>
          </cell>
          <cell r="G51">
            <v>0</v>
          </cell>
          <cell r="H51">
            <v>0</v>
          </cell>
          <cell r="I51">
            <v>0</v>
          </cell>
          <cell r="J51">
            <v>0</v>
          </cell>
          <cell r="K51">
            <v>0</v>
          </cell>
          <cell r="L51">
            <v>0</v>
          </cell>
        </row>
        <row r="52">
          <cell r="C52">
            <v>0</v>
          </cell>
          <cell r="D52">
            <v>0</v>
          </cell>
          <cell r="E52">
            <v>0</v>
          </cell>
          <cell r="F52">
            <v>0</v>
          </cell>
          <cell r="G52">
            <v>0</v>
          </cell>
          <cell r="H52">
            <v>1378.7</v>
          </cell>
          <cell r="I52">
            <v>302</v>
          </cell>
          <cell r="J52">
            <v>0</v>
          </cell>
          <cell r="K52">
            <v>0</v>
          </cell>
          <cell r="L52">
            <v>0</v>
          </cell>
        </row>
        <row r="53">
          <cell r="C53">
            <v>0</v>
          </cell>
          <cell r="D53">
            <v>0</v>
          </cell>
          <cell r="E53">
            <v>0</v>
          </cell>
          <cell r="F53">
            <v>0</v>
          </cell>
          <cell r="G53">
            <v>0</v>
          </cell>
          <cell r="H53">
            <v>0</v>
          </cell>
          <cell r="I53">
            <v>0</v>
          </cell>
          <cell r="J53">
            <v>0</v>
          </cell>
          <cell r="K53">
            <v>0</v>
          </cell>
          <cell r="L53">
            <v>0</v>
          </cell>
        </row>
        <row r="54">
          <cell r="C54">
            <v>0</v>
          </cell>
          <cell r="D54">
            <v>208</v>
          </cell>
          <cell r="E54">
            <v>178</v>
          </cell>
          <cell r="F54">
            <v>0</v>
          </cell>
          <cell r="G54">
            <v>0</v>
          </cell>
          <cell r="H54">
            <v>307.75</v>
          </cell>
          <cell r="I54">
            <v>2278.8000000000002</v>
          </cell>
          <cell r="J54">
            <v>5</v>
          </cell>
          <cell r="K54">
            <v>0</v>
          </cell>
          <cell r="L54">
            <v>0</v>
          </cell>
        </row>
      </sheetData>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8"/>
  <sheetViews>
    <sheetView tabSelected="1" workbookViewId="0">
      <selection activeCell="B59" sqref="B59:K59"/>
    </sheetView>
  </sheetViews>
  <sheetFormatPr defaultRowHeight="14.25" x14ac:dyDescent="0.2"/>
  <cols>
    <col min="1" max="1" width="1.875" style="5" customWidth="1"/>
    <col min="2" max="10" width="9" style="5"/>
    <col min="11" max="11" width="6" style="5" customWidth="1"/>
    <col min="12" max="16384" width="9" style="5"/>
  </cols>
  <sheetData>
    <row r="1" spans="1:11" ht="15" thickBot="1" x14ac:dyDescent="0.25"/>
    <row r="2" spans="1:11" ht="15.75" thickTop="1" x14ac:dyDescent="0.2">
      <c r="B2" s="56" t="s">
        <v>167</v>
      </c>
      <c r="C2" s="57"/>
      <c r="D2" s="57"/>
      <c r="E2" s="57"/>
      <c r="F2" s="57"/>
      <c r="G2" s="57"/>
      <c r="H2" s="57"/>
      <c r="I2" s="58"/>
    </row>
    <row r="3" spans="1:11" x14ac:dyDescent="0.2">
      <c r="B3" s="72" t="s">
        <v>168</v>
      </c>
      <c r="C3" s="59"/>
      <c r="D3" s="59"/>
      <c r="E3" s="59"/>
      <c r="F3" s="59"/>
      <c r="G3" s="59"/>
      <c r="H3" s="59"/>
      <c r="I3" s="60"/>
    </row>
    <row r="4" spans="1:11" x14ac:dyDescent="0.2">
      <c r="B4" s="72" t="s">
        <v>170</v>
      </c>
      <c r="C4" s="59"/>
      <c r="D4" s="59"/>
      <c r="E4" s="59"/>
      <c r="F4" s="59"/>
      <c r="G4" s="59"/>
      <c r="H4" s="59"/>
      <c r="I4" s="60"/>
    </row>
    <row r="5" spans="1:11" ht="9.75" customHeight="1" thickBot="1" x14ac:dyDescent="0.25">
      <c r="B5" s="63"/>
      <c r="C5" s="61"/>
      <c r="D5" s="61"/>
      <c r="E5" s="61"/>
      <c r="F5" s="61"/>
      <c r="G5" s="61"/>
      <c r="H5" s="61"/>
      <c r="I5" s="62"/>
    </row>
    <row r="6" spans="1:11" ht="9.75" customHeight="1" thickTop="1" x14ac:dyDescent="0.2">
      <c r="A6" s="59"/>
      <c r="B6" s="75"/>
      <c r="C6" s="59"/>
      <c r="D6" s="59"/>
      <c r="E6" s="59"/>
      <c r="F6" s="59"/>
    </row>
    <row r="7" spans="1:11" ht="19.5" x14ac:dyDescent="0.2">
      <c r="B7" s="11" t="s">
        <v>143</v>
      </c>
    </row>
    <row r="8" spans="1:11" ht="8.25" customHeight="1" x14ac:dyDescent="0.2"/>
    <row r="9" spans="1:11" ht="15" x14ac:dyDescent="0.2">
      <c r="B9" s="18" t="s">
        <v>36</v>
      </c>
    </row>
    <row r="10" spans="1:11" ht="24.75" customHeight="1" x14ac:dyDescent="0.2">
      <c r="B10" s="6" t="s">
        <v>207</v>
      </c>
    </row>
    <row r="12" spans="1:11" ht="15" x14ac:dyDescent="0.2">
      <c r="B12" s="18" t="s">
        <v>35</v>
      </c>
    </row>
    <row r="13" spans="1:11" x14ac:dyDescent="0.2">
      <c r="B13" s="6" t="s">
        <v>141</v>
      </c>
    </row>
    <row r="14" spans="1:11" x14ac:dyDescent="0.2">
      <c r="B14" s="7"/>
    </row>
    <row r="15" spans="1:11" ht="15" x14ac:dyDescent="0.2">
      <c r="B15" s="18" t="s">
        <v>228</v>
      </c>
    </row>
    <row r="16" spans="1:11" ht="20.25" customHeight="1" x14ac:dyDescent="0.2">
      <c r="B16" s="101" t="s">
        <v>226</v>
      </c>
      <c r="C16" s="101"/>
      <c r="D16" s="101"/>
      <c r="E16" s="101"/>
      <c r="F16" s="101"/>
      <c r="G16" s="101"/>
      <c r="H16" s="101"/>
      <c r="I16" s="101"/>
      <c r="J16" s="101"/>
      <c r="K16" s="101"/>
    </row>
    <row r="17" spans="2:11" ht="15" customHeight="1" x14ac:dyDescent="0.2">
      <c r="B17" s="103"/>
      <c r="C17" s="103"/>
      <c r="D17" s="103"/>
      <c r="E17" s="103"/>
      <c r="F17" s="103"/>
      <c r="G17" s="103"/>
      <c r="H17" s="103"/>
      <c r="I17" s="103"/>
      <c r="J17" s="103"/>
      <c r="K17" s="103"/>
    </row>
    <row r="18" spans="2:11" ht="18.75" customHeight="1" x14ac:dyDescent="0.2">
      <c r="B18" s="18" t="s">
        <v>49</v>
      </c>
    </row>
    <row r="19" spans="2:11" x14ac:dyDescent="0.2">
      <c r="B19" s="93" t="s">
        <v>244</v>
      </c>
      <c r="C19" s="94"/>
      <c r="D19" s="94"/>
      <c r="E19" s="94"/>
      <c r="F19" s="94"/>
      <c r="G19" s="94"/>
      <c r="H19" s="94"/>
      <c r="I19" s="94"/>
      <c r="J19" s="94"/>
      <c r="K19" s="94"/>
    </row>
    <row r="20" spans="2:11" ht="24.75" customHeight="1" x14ac:dyDescent="0.2">
      <c r="B20" s="102" t="s">
        <v>245</v>
      </c>
      <c r="C20" s="102"/>
      <c r="D20" s="102"/>
      <c r="E20" s="102"/>
      <c r="F20" s="102"/>
      <c r="G20" s="102"/>
      <c r="H20" s="102"/>
      <c r="I20" s="102"/>
      <c r="J20" s="102"/>
      <c r="K20" s="102"/>
    </row>
    <row r="21" spans="2:11" x14ac:dyDescent="0.2">
      <c r="B21" s="95" t="s">
        <v>246</v>
      </c>
      <c r="C21" s="94"/>
      <c r="D21" s="94"/>
      <c r="E21" s="94"/>
      <c r="F21" s="94"/>
      <c r="G21" s="94"/>
      <c r="H21" s="94"/>
      <c r="I21" s="94"/>
      <c r="J21" s="94"/>
      <c r="K21" s="94"/>
    </row>
    <row r="22" spans="2:11" x14ac:dyDescent="0.2">
      <c r="B22" s="44" t="s">
        <v>247</v>
      </c>
      <c r="C22" s="95"/>
      <c r="D22" s="94"/>
      <c r="E22" s="94"/>
      <c r="F22" s="94"/>
      <c r="G22" s="94"/>
      <c r="H22" s="94"/>
      <c r="I22" s="94"/>
      <c r="J22" s="94"/>
      <c r="K22" s="94"/>
    </row>
    <row r="23" spans="2:11" x14ac:dyDescent="0.2">
      <c r="B23" s="95" t="s">
        <v>248</v>
      </c>
      <c r="C23" s="94"/>
      <c r="D23" s="94"/>
      <c r="E23" s="94"/>
      <c r="F23" s="94"/>
      <c r="G23" s="94"/>
      <c r="H23" s="94"/>
      <c r="I23" s="94"/>
      <c r="J23" s="94"/>
      <c r="K23" s="94"/>
    </row>
    <row r="24" spans="2:11" x14ac:dyDescent="0.2">
      <c r="B24" s="44" t="s">
        <v>163</v>
      </c>
      <c r="C24" s="95"/>
      <c r="D24" s="94"/>
      <c r="E24" s="94"/>
      <c r="F24" s="94"/>
      <c r="G24" s="94"/>
      <c r="H24" s="94"/>
      <c r="I24" s="94"/>
      <c r="J24" s="94"/>
      <c r="K24" s="94"/>
    </row>
    <row r="25" spans="2:11" x14ac:dyDescent="0.2">
      <c r="B25" s="95" t="s">
        <v>249</v>
      </c>
      <c r="C25" s="94"/>
      <c r="D25" s="94"/>
      <c r="E25" s="94"/>
      <c r="F25" s="94"/>
      <c r="G25" s="94"/>
      <c r="H25" s="94"/>
      <c r="I25" s="94"/>
      <c r="J25" s="94"/>
      <c r="K25" s="94"/>
    </row>
    <row r="26" spans="2:11" x14ac:dyDescent="0.2">
      <c r="B26" s="44" t="s">
        <v>250</v>
      </c>
      <c r="C26" s="95"/>
      <c r="D26" s="94"/>
      <c r="E26" s="94"/>
      <c r="F26" s="94"/>
      <c r="G26" s="94"/>
      <c r="H26" s="94"/>
      <c r="I26" s="94"/>
      <c r="J26" s="94"/>
      <c r="K26" s="94"/>
    </row>
    <row r="27" spans="2:11" x14ac:dyDescent="0.2">
      <c r="B27" s="44" t="s">
        <v>247</v>
      </c>
      <c r="C27" s="95"/>
      <c r="D27" s="94"/>
      <c r="E27" s="94"/>
      <c r="F27" s="94"/>
      <c r="G27" s="94"/>
      <c r="H27" s="94"/>
      <c r="I27" s="94"/>
      <c r="J27" s="94"/>
      <c r="K27" s="94"/>
    </row>
    <row r="28" spans="2:11" x14ac:dyDescent="0.2">
      <c r="B28" s="95" t="s">
        <v>251</v>
      </c>
      <c r="C28" s="95"/>
      <c r="D28" s="94"/>
      <c r="E28" s="94"/>
      <c r="F28" s="94"/>
      <c r="G28" s="94"/>
      <c r="H28" s="94"/>
      <c r="I28" s="94"/>
      <c r="J28" s="94"/>
      <c r="K28" s="94"/>
    </row>
    <row r="29" spans="2:11" x14ac:dyDescent="0.2">
      <c r="B29" s="44" t="s">
        <v>250</v>
      </c>
      <c r="C29" s="95"/>
      <c r="D29" s="94"/>
      <c r="E29" s="94"/>
      <c r="F29" s="94"/>
      <c r="G29" s="94"/>
      <c r="H29" s="94"/>
      <c r="I29" s="94"/>
      <c r="J29" s="94"/>
      <c r="K29" s="94"/>
    </row>
    <row r="30" spans="2:11" x14ac:dyDescent="0.2">
      <c r="B30" s="95" t="s">
        <v>252</v>
      </c>
      <c r="C30" s="94"/>
      <c r="D30" s="94"/>
      <c r="E30" s="94"/>
      <c r="F30" s="94"/>
      <c r="G30" s="94"/>
      <c r="H30" s="94"/>
      <c r="I30" s="94"/>
      <c r="J30" s="94"/>
      <c r="K30" s="94"/>
    </row>
    <row r="31" spans="2:11" x14ac:dyDescent="0.2">
      <c r="B31" s="44" t="s">
        <v>247</v>
      </c>
      <c r="C31" s="95"/>
      <c r="D31" s="94"/>
      <c r="E31" s="94"/>
      <c r="F31" s="94"/>
      <c r="G31" s="94"/>
      <c r="H31" s="94"/>
      <c r="I31" s="94"/>
      <c r="J31" s="94"/>
      <c r="K31" s="94"/>
    </row>
    <row r="32" spans="2:11" x14ac:dyDescent="0.2">
      <c r="B32" s="95" t="s">
        <v>253</v>
      </c>
      <c r="C32" s="94"/>
      <c r="D32" s="94"/>
      <c r="E32" s="94"/>
      <c r="F32" s="94"/>
      <c r="G32" s="94"/>
      <c r="H32" s="94"/>
      <c r="I32" s="94"/>
      <c r="J32" s="94"/>
      <c r="K32" s="94"/>
    </row>
    <row r="33" spans="2:12" x14ac:dyDescent="0.2">
      <c r="B33" s="44" t="s">
        <v>247</v>
      </c>
      <c r="C33" s="95"/>
      <c r="D33" s="94"/>
      <c r="E33" s="94"/>
      <c r="F33" s="94"/>
      <c r="G33" s="94"/>
      <c r="H33" s="94"/>
      <c r="I33" s="94"/>
      <c r="J33" s="94"/>
      <c r="K33" s="94"/>
    </row>
    <row r="34" spans="2:12" x14ac:dyDescent="0.2">
      <c r="B34" s="95" t="s">
        <v>254</v>
      </c>
      <c r="C34" s="94"/>
      <c r="D34" s="94"/>
      <c r="E34" s="94"/>
      <c r="F34" s="94"/>
      <c r="G34" s="94"/>
      <c r="H34" s="94"/>
      <c r="I34" s="94"/>
      <c r="J34" s="94"/>
      <c r="K34" s="94"/>
    </row>
    <row r="35" spans="2:12" x14ac:dyDescent="0.2">
      <c r="B35" s="44" t="s">
        <v>163</v>
      </c>
      <c r="C35" s="95"/>
      <c r="D35" s="94"/>
      <c r="E35" s="94"/>
      <c r="F35" s="94"/>
      <c r="G35" s="94"/>
      <c r="H35" s="94"/>
      <c r="I35" s="94"/>
      <c r="J35" s="94"/>
      <c r="K35" s="94"/>
    </row>
    <row r="36" spans="2:12" ht="26.25" customHeight="1" x14ac:dyDescent="0.2">
      <c r="B36" s="100" t="s">
        <v>255</v>
      </c>
      <c r="C36" s="100"/>
      <c r="D36" s="100"/>
      <c r="E36" s="100"/>
      <c r="F36" s="100"/>
      <c r="G36" s="100"/>
      <c r="H36" s="100"/>
      <c r="I36" s="100"/>
      <c r="J36" s="100"/>
      <c r="K36" s="100"/>
    </row>
    <row r="37" spans="2:12" ht="26.25" customHeight="1" x14ac:dyDescent="0.2">
      <c r="B37" s="100" t="s">
        <v>256</v>
      </c>
      <c r="C37" s="100"/>
      <c r="D37" s="100"/>
      <c r="E37" s="100"/>
      <c r="F37" s="100"/>
      <c r="G37" s="100"/>
      <c r="H37" s="100"/>
      <c r="I37" s="100"/>
      <c r="J37" s="100"/>
      <c r="K37" s="100"/>
    </row>
    <row r="38" spans="2:12" ht="24" customHeight="1" x14ac:dyDescent="0.2">
      <c r="B38" s="100" t="s">
        <v>257</v>
      </c>
      <c r="C38" s="100"/>
      <c r="D38" s="100"/>
      <c r="E38" s="100"/>
      <c r="F38" s="100"/>
      <c r="G38" s="100"/>
      <c r="H38" s="100"/>
      <c r="I38" s="100"/>
      <c r="J38" s="100"/>
      <c r="K38" s="100"/>
      <c r="L38" s="43"/>
    </row>
    <row r="39" spans="2:12" ht="24" customHeight="1" x14ac:dyDescent="0.2">
      <c r="B39" s="100" t="s">
        <v>258</v>
      </c>
      <c r="C39" s="100"/>
      <c r="D39" s="100"/>
      <c r="E39" s="100"/>
      <c r="F39" s="100"/>
      <c r="G39" s="100"/>
      <c r="H39" s="100"/>
      <c r="I39" s="100"/>
      <c r="J39" s="100"/>
      <c r="K39" s="100"/>
      <c r="L39" s="43"/>
    </row>
    <row r="40" spans="2:12" ht="24" customHeight="1" x14ac:dyDescent="0.2">
      <c r="B40" s="100" t="s">
        <v>259</v>
      </c>
      <c r="C40" s="100"/>
      <c r="D40" s="100"/>
      <c r="E40" s="100"/>
      <c r="F40" s="100"/>
      <c r="G40" s="100"/>
      <c r="H40" s="100"/>
      <c r="I40" s="100"/>
      <c r="J40" s="100"/>
      <c r="K40" s="100"/>
      <c r="L40" s="43"/>
    </row>
    <row r="41" spans="2:12" ht="26.25" customHeight="1" x14ac:dyDescent="0.2">
      <c r="B41" s="98" t="s">
        <v>260</v>
      </c>
      <c r="C41" s="98"/>
      <c r="D41" s="98"/>
      <c r="E41" s="98"/>
      <c r="F41" s="98"/>
      <c r="G41" s="98"/>
      <c r="H41" s="98"/>
      <c r="I41" s="98"/>
      <c r="J41" s="98"/>
      <c r="K41" s="98"/>
    </row>
    <row r="42" spans="2:12" ht="27" customHeight="1" x14ac:dyDescent="0.2">
      <c r="B42" s="98" t="s">
        <v>261</v>
      </c>
      <c r="C42" s="98"/>
      <c r="D42" s="98"/>
      <c r="E42" s="98"/>
      <c r="F42" s="98"/>
      <c r="G42" s="98"/>
      <c r="H42" s="98"/>
      <c r="I42" s="98"/>
      <c r="J42" s="98"/>
      <c r="K42" s="98"/>
    </row>
    <row r="43" spans="2:12" ht="24.75" customHeight="1" x14ac:dyDescent="0.2">
      <c r="B43" s="98" t="s">
        <v>262</v>
      </c>
      <c r="C43" s="98"/>
      <c r="D43" s="98"/>
      <c r="E43" s="98"/>
      <c r="F43" s="98"/>
      <c r="G43" s="98"/>
      <c r="H43" s="98"/>
      <c r="I43" s="98"/>
      <c r="J43" s="98"/>
      <c r="K43" s="98"/>
    </row>
    <row r="44" spans="2:12" ht="25.5" customHeight="1" x14ac:dyDescent="0.2">
      <c r="B44" s="98" t="s">
        <v>263</v>
      </c>
      <c r="C44" s="98"/>
      <c r="D44" s="98"/>
      <c r="E44" s="98"/>
      <c r="F44" s="98"/>
      <c r="G44" s="98"/>
      <c r="H44" s="98"/>
      <c r="I44" s="98"/>
      <c r="J44" s="98"/>
      <c r="K44" s="98"/>
    </row>
    <row r="45" spans="2:12" ht="25.5" customHeight="1" x14ac:dyDescent="0.2">
      <c r="B45" s="98" t="s">
        <v>240</v>
      </c>
      <c r="C45" s="98"/>
      <c r="D45" s="98"/>
      <c r="E45" s="98"/>
      <c r="F45" s="98"/>
      <c r="G45" s="98"/>
      <c r="H45" s="98"/>
      <c r="I45" s="98"/>
      <c r="J45" s="98"/>
      <c r="K45" s="98"/>
    </row>
    <row r="46" spans="2:12" ht="58.5" customHeight="1" x14ac:dyDescent="0.2">
      <c r="B46" s="102" t="s">
        <v>271</v>
      </c>
      <c r="C46" s="102"/>
      <c r="D46" s="102"/>
      <c r="E46" s="102"/>
      <c r="F46" s="102"/>
      <c r="G46" s="102"/>
      <c r="H46" s="102"/>
      <c r="I46" s="102"/>
      <c r="J46" s="102"/>
      <c r="K46" s="102"/>
    </row>
    <row r="47" spans="2:12" ht="15.75" customHeight="1" x14ac:dyDescent="0.2">
      <c r="B47" s="99" t="s">
        <v>264</v>
      </c>
      <c r="C47" s="99"/>
      <c r="D47" s="99"/>
      <c r="E47" s="99"/>
      <c r="F47" s="99"/>
      <c r="G47" s="99"/>
      <c r="H47" s="99"/>
      <c r="I47" s="99"/>
      <c r="J47" s="99"/>
      <c r="K47" s="99"/>
    </row>
    <row r="48" spans="2:12" x14ac:dyDescent="0.2">
      <c r="B48" s="96" t="s">
        <v>241</v>
      </c>
      <c r="C48" s="94"/>
      <c r="D48" s="94"/>
      <c r="E48" s="94"/>
      <c r="F48" s="94"/>
      <c r="G48" s="94"/>
      <c r="H48" s="94"/>
      <c r="I48" s="94"/>
      <c r="J48" s="94"/>
      <c r="K48" s="94"/>
    </row>
    <row r="49" spans="2:12" x14ac:dyDescent="0.2">
      <c r="B49" s="96" t="s">
        <v>242</v>
      </c>
      <c r="C49" s="97"/>
      <c r="D49" s="97"/>
      <c r="E49" s="97"/>
      <c r="F49" s="97"/>
      <c r="G49" s="97"/>
      <c r="H49" s="94"/>
      <c r="I49" s="94"/>
      <c r="J49" s="94"/>
      <c r="K49" s="94"/>
    </row>
    <row r="50" spans="2:12" x14ac:dyDescent="0.2">
      <c r="B50" s="93" t="s">
        <v>265</v>
      </c>
      <c r="C50" s="94"/>
      <c r="D50" s="94"/>
      <c r="E50" s="94"/>
      <c r="F50" s="94"/>
      <c r="G50" s="94"/>
      <c r="H50" s="94"/>
      <c r="I50" s="94"/>
      <c r="J50" s="94"/>
      <c r="K50" s="94"/>
    </row>
    <row r="51" spans="2:12" x14ac:dyDescent="0.2">
      <c r="B51" s="96" t="s">
        <v>162</v>
      </c>
      <c r="C51" s="94"/>
      <c r="D51" s="94"/>
      <c r="E51" s="94"/>
      <c r="F51" s="94"/>
      <c r="G51" s="94"/>
      <c r="H51" s="94"/>
      <c r="I51" s="94"/>
      <c r="J51" s="94"/>
      <c r="K51" s="94"/>
    </row>
    <row r="52" spans="2:12" x14ac:dyDescent="0.2">
      <c r="B52" s="96" t="s">
        <v>224</v>
      </c>
      <c r="C52" s="94"/>
      <c r="D52" s="94"/>
      <c r="E52" s="94"/>
      <c r="F52" s="94"/>
      <c r="G52" s="94"/>
      <c r="H52" s="94"/>
      <c r="I52" s="94"/>
      <c r="J52" s="94"/>
      <c r="K52" s="94"/>
    </row>
    <row r="53" spans="2:12" x14ac:dyDescent="0.2">
      <c r="B53" s="93" t="s">
        <v>266</v>
      </c>
      <c r="C53" s="94"/>
      <c r="D53" s="94"/>
      <c r="E53" s="94"/>
      <c r="F53" s="94"/>
      <c r="G53" s="94"/>
      <c r="H53" s="94"/>
      <c r="I53" s="94"/>
      <c r="J53" s="94"/>
      <c r="K53" s="94"/>
    </row>
    <row r="54" spans="2:12" x14ac:dyDescent="0.2">
      <c r="B54" s="96" t="s">
        <v>225</v>
      </c>
      <c r="C54" s="94"/>
      <c r="D54" s="94"/>
      <c r="E54" s="94"/>
      <c r="F54" s="94"/>
      <c r="G54" s="94"/>
      <c r="H54" s="94"/>
      <c r="I54" s="94"/>
      <c r="J54" s="94"/>
      <c r="K54" s="94"/>
    </row>
    <row r="55" spans="2:12" x14ac:dyDescent="0.2">
      <c r="B55" s="96" t="s">
        <v>267</v>
      </c>
      <c r="C55" s="94"/>
      <c r="D55" s="94"/>
      <c r="E55" s="94"/>
      <c r="F55" s="94"/>
      <c r="G55" s="94"/>
      <c r="H55" s="94"/>
      <c r="I55" s="94"/>
      <c r="J55" s="94"/>
      <c r="K55" s="94"/>
    </row>
    <row r="56" spans="2:12" x14ac:dyDescent="0.2">
      <c r="B56" s="96" t="s">
        <v>243</v>
      </c>
      <c r="C56" s="94"/>
      <c r="D56" s="94"/>
      <c r="E56" s="94"/>
      <c r="F56" s="94"/>
      <c r="G56" s="94"/>
      <c r="H56" s="94"/>
      <c r="I56" s="94"/>
      <c r="J56" s="94"/>
      <c r="K56" s="94"/>
    </row>
    <row r="57" spans="2:12" x14ac:dyDescent="0.2">
      <c r="B57" s="98" t="s">
        <v>268</v>
      </c>
      <c r="C57" s="98"/>
      <c r="D57" s="98"/>
      <c r="E57" s="98"/>
      <c r="F57" s="98"/>
      <c r="G57" s="98"/>
      <c r="H57" s="98"/>
      <c r="I57" s="98"/>
      <c r="J57" s="98"/>
      <c r="K57" s="98"/>
    </row>
    <row r="58" spans="2:12" ht="31.5" customHeight="1" x14ac:dyDescent="0.2">
      <c r="B58" s="98" t="s">
        <v>269</v>
      </c>
      <c r="C58" s="98"/>
      <c r="D58" s="98"/>
      <c r="E58" s="98"/>
      <c r="F58" s="98"/>
      <c r="G58" s="98"/>
      <c r="H58" s="98"/>
      <c r="I58" s="98"/>
      <c r="J58" s="98"/>
      <c r="K58" s="98"/>
    </row>
    <row r="59" spans="2:12" ht="27" customHeight="1" x14ac:dyDescent="0.2">
      <c r="B59" s="98" t="s">
        <v>274</v>
      </c>
      <c r="C59" s="98"/>
      <c r="D59" s="98"/>
      <c r="E59" s="98"/>
      <c r="F59" s="98"/>
      <c r="G59" s="98"/>
      <c r="H59" s="98"/>
      <c r="I59" s="98"/>
      <c r="J59" s="98"/>
      <c r="K59" s="98"/>
    </row>
    <row r="60" spans="2:12" x14ac:dyDescent="0.2">
      <c r="B60" s="92"/>
      <c r="C60" s="92"/>
      <c r="D60" s="92"/>
      <c r="E60" s="92"/>
      <c r="F60" s="92"/>
      <c r="G60" s="92"/>
      <c r="H60" s="92"/>
      <c r="I60" s="92"/>
      <c r="J60" s="92"/>
      <c r="K60" s="92"/>
    </row>
    <row r="61" spans="2:12" ht="15" x14ac:dyDescent="0.2">
      <c r="B61" s="18" t="s">
        <v>211</v>
      </c>
    </row>
    <row r="62" spans="2:12" ht="26.25" customHeight="1" thickBot="1" x14ac:dyDescent="0.25">
      <c r="B62" s="1" t="s">
        <v>230</v>
      </c>
      <c r="C62" s="1" t="s">
        <v>212</v>
      </c>
      <c r="D62" s="1" t="s">
        <v>68</v>
      </c>
      <c r="E62" s="1" t="s">
        <v>65</v>
      </c>
      <c r="F62" s="1" t="s">
        <v>231</v>
      </c>
      <c r="G62" s="1" t="s">
        <v>213</v>
      </c>
      <c r="H62" s="1" t="s">
        <v>62</v>
      </c>
      <c r="I62" s="1" t="s">
        <v>67</v>
      </c>
      <c r="J62" s="1" t="s">
        <v>217</v>
      </c>
      <c r="K62" s="1" t="s">
        <v>232</v>
      </c>
      <c r="L62" s="1" t="s">
        <v>214</v>
      </c>
    </row>
    <row r="63" spans="2:12" ht="15.75" customHeight="1" thickTop="1" thickBot="1" x14ac:dyDescent="0.25">
      <c r="B63" s="4" t="s">
        <v>216</v>
      </c>
      <c r="C63" s="26">
        <v>0</v>
      </c>
      <c r="D63" s="24">
        <v>208</v>
      </c>
      <c r="E63" s="26">
        <v>178</v>
      </c>
      <c r="F63" s="24">
        <v>0</v>
      </c>
      <c r="G63" s="26">
        <v>0</v>
      </c>
      <c r="H63" s="91">
        <v>308</v>
      </c>
      <c r="I63" s="89">
        <v>2279</v>
      </c>
      <c r="J63" s="24">
        <v>5</v>
      </c>
      <c r="K63" s="26">
        <v>0</v>
      </c>
      <c r="L63" s="26">
        <v>0</v>
      </c>
    </row>
    <row r="64" spans="2:12" ht="15" customHeight="1" thickBot="1" x14ac:dyDescent="0.25">
      <c r="B64" s="4" t="s">
        <v>215</v>
      </c>
      <c r="C64" s="26">
        <v>0</v>
      </c>
      <c r="D64" s="24">
        <v>0</v>
      </c>
      <c r="E64" s="26">
        <v>0</v>
      </c>
      <c r="F64" s="24">
        <v>0</v>
      </c>
      <c r="G64" s="26">
        <v>0</v>
      </c>
      <c r="H64" s="24">
        <v>0</v>
      </c>
      <c r="I64" s="26">
        <v>0</v>
      </c>
      <c r="J64" s="24">
        <v>0</v>
      </c>
      <c r="K64" s="90">
        <v>0</v>
      </c>
      <c r="L64" s="26">
        <v>0</v>
      </c>
    </row>
    <row r="65" spans="2:12" ht="23.25" thickBot="1" x14ac:dyDescent="0.25">
      <c r="B65" s="4" t="s">
        <v>233</v>
      </c>
      <c r="C65" s="26">
        <v>0</v>
      </c>
      <c r="D65" s="24">
        <v>0</v>
      </c>
      <c r="E65" s="26">
        <v>0</v>
      </c>
      <c r="F65" s="24">
        <v>0</v>
      </c>
      <c r="G65" s="26">
        <v>0</v>
      </c>
      <c r="H65" s="91">
        <v>1379</v>
      </c>
      <c r="I65" s="26">
        <v>302</v>
      </c>
      <c r="J65" s="24">
        <v>0</v>
      </c>
      <c r="K65" s="26">
        <v>0</v>
      </c>
      <c r="L65" s="26">
        <v>0</v>
      </c>
    </row>
    <row r="66" spans="2:12" ht="15" thickBot="1" x14ac:dyDescent="0.25">
      <c r="B66" s="4" t="s">
        <v>234</v>
      </c>
      <c r="C66" s="26">
        <v>0</v>
      </c>
      <c r="D66" s="24">
        <v>0</v>
      </c>
      <c r="E66" s="26">
        <v>0</v>
      </c>
      <c r="F66" s="24">
        <v>0</v>
      </c>
      <c r="G66" s="26">
        <v>0</v>
      </c>
      <c r="H66" s="24">
        <v>0</v>
      </c>
      <c r="I66" s="26">
        <v>0</v>
      </c>
      <c r="J66" s="24">
        <v>0</v>
      </c>
      <c r="K66" s="90">
        <v>0</v>
      </c>
      <c r="L66" s="26">
        <v>0</v>
      </c>
    </row>
    <row r="67" spans="2:12" x14ac:dyDescent="0.2">
      <c r="B67" s="30"/>
    </row>
    <row r="68" spans="2:12" ht="15" x14ac:dyDescent="0.2">
      <c r="B68" s="18" t="s">
        <v>210</v>
      </c>
    </row>
  </sheetData>
  <mergeCells count="18">
    <mergeCell ref="B16:K16"/>
    <mergeCell ref="B20:K20"/>
    <mergeCell ref="B37:K37"/>
    <mergeCell ref="B36:K36"/>
    <mergeCell ref="B38:K38"/>
    <mergeCell ref="B17:K17"/>
    <mergeCell ref="B57:K57"/>
    <mergeCell ref="B58:K58"/>
    <mergeCell ref="B59:K59"/>
    <mergeCell ref="B47:K47"/>
    <mergeCell ref="B39:K39"/>
    <mergeCell ref="B44:K44"/>
    <mergeCell ref="B41:K41"/>
    <mergeCell ref="B42:K42"/>
    <mergeCell ref="B43:K43"/>
    <mergeCell ref="B46:K46"/>
    <mergeCell ref="B45:K45"/>
    <mergeCell ref="B40:K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78"/>
  <sheetViews>
    <sheetView topLeftCell="A13" workbookViewId="0">
      <selection activeCell="B23" sqref="B23:K23"/>
    </sheetView>
  </sheetViews>
  <sheetFormatPr defaultRowHeight="14.25" x14ac:dyDescent="0.2"/>
  <cols>
    <col min="1" max="1" width="1.875" style="5" customWidth="1"/>
    <col min="11" max="11" width="12.25" customWidth="1"/>
    <col min="18" max="27" width="9" style="5"/>
  </cols>
  <sheetData>
    <row r="1" spans="2:18" ht="19.5" x14ac:dyDescent="0.2">
      <c r="B1" s="11" t="s">
        <v>145</v>
      </c>
      <c r="C1" s="5"/>
      <c r="D1" s="5"/>
      <c r="E1" s="5"/>
      <c r="F1" s="5"/>
      <c r="G1" s="5"/>
      <c r="H1" s="5"/>
      <c r="I1" s="5"/>
      <c r="J1" s="5"/>
      <c r="K1" s="5"/>
      <c r="L1" s="101"/>
      <c r="M1" s="101"/>
      <c r="N1" s="101"/>
      <c r="O1" s="101"/>
      <c r="P1" s="101"/>
      <c r="Q1" s="101"/>
      <c r="R1" s="101"/>
    </row>
    <row r="2" spans="2:18" x14ac:dyDescent="0.2">
      <c r="B2" s="41" t="s">
        <v>227</v>
      </c>
      <c r="C2" s="5"/>
      <c r="D2" s="5"/>
      <c r="E2" s="5"/>
      <c r="F2" s="5"/>
      <c r="G2" s="5"/>
      <c r="H2" s="5"/>
      <c r="I2" s="5"/>
      <c r="J2" s="5"/>
      <c r="K2" s="5"/>
      <c r="L2" s="101"/>
      <c r="M2" s="101"/>
      <c r="N2" s="101"/>
      <c r="O2" s="101"/>
      <c r="P2" s="101"/>
      <c r="Q2" s="101"/>
      <c r="R2" s="101"/>
    </row>
    <row r="3" spans="2:18" x14ac:dyDescent="0.2">
      <c r="B3" s="5"/>
      <c r="C3" s="5"/>
      <c r="D3" s="5"/>
      <c r="E3" s="5"/>
      <c r="F3" s="5"/>
      <c r="G3" s="5"/>
      <c r="H3" s="5"/>
      <c r="I3" s="5"/>
      <c r="J3" s="5"/>
      <c r="K3" s="5"/>
      <c r="L3" s="101"/>
      <c r="M3" s="101"/>
      <c r="N3" s="101"/>
      <c r="O3" s="101"/>
      <c r="P3" s="101"/>
      <c r="Q3" s="101"/>
      <c r="R3" s="101"/>
    </row>
    <row r="4" spans="2:18" ht="15" x14ac:dyDescent="0.2">
      <c r="B4" s="18" t="s">
        <v>144</v>
      </c>
      <c r="C4" s="5"/>
      <c r="D4" s="42">
        <v>41263</v>
      </c>
      <c r="E4" s="29"/>
      <c r="F4" s="29"/>
      <c r="G4" s="29"/>
      <c r="H4" s="29"/>
      <c r="I4" s="29"/>
      <c r="J4" s="29"/>
      <c r="K4" s="29"/>
      <c r="L4" s="101"/>
      <c r="M4" s="101"/>
      <c r="N4" s="101"/>
      <c r="O4" s="101"/>
      <c r="P4" s="101"/>
      <c r="Q4" s="101"/>
      <c r="R4" s="101"/>
    </row>
    <row r="5" spans="2:18" ht="28.5" customHeight="1" x14ac:dyDescent="0.2">
      <c r="B5" s="105" t="s">
        <v>146</v>
      </c>
      <c r="C5" s="105"/>
      <c r="D5" s="105"/>
      <c r="E5" s="105"/>
      <c r="F5" s="105"/>
      <c r="G5" s="105"/>
      <c r="H5" s="105"/>
      <c r="I5" s="105"/>
      <c r="J5" s="105"/>
      <c r="K5" s="105"/>
      <c r="L5" s="101"/>
      <c r="M5" s="101"/>
      <c r="N5" s="101"/>
      <c r="O5" s="101"/>
      <c r="P5" s="101"/>
      <c r="Q5" s="101"/>
      <c r="R5" s="101"/>
    </row>
    <row r="6" spans="2:18" ht="13.5" customHeight="1" x14ac:dyDescent="0.2">
      <c r="B6" s="46"/>
      <c r="C6" s="46"/>
      <c r="D6" s="46"/>
      <c r="E6" s="46"/>
      <c r="F6" s="46"/>
      <c r="G6" s="46"/>
      <c r="H6" s="46"/>
      <c r="I6" s="46"/>
      <c r="J6" s="46"/>
      <c r="K6" s="46"/>
      <c r="L6" s="45"/>
      <c r="M6" s="45"/>
      <c r="N6" s="45"/>
      <c r="O6" s="45"/>
      <c r="P6" s="45"/>
      <c r="Q6" s="45"/>
      <c r="R6" s="88"/>
    </row>
    <row r="7" spans="2:18" ht="15" customHeight="1" x14ac:dyDescent="0.2">
      <c r="B7" s="18" t="s">
        <v>144</v>
      </c>
      <c r="C7" s="5"/>
      <c r="D7" s="47">
        <v>41327</v>
      </c>
      <c r="E7" s="46"/>
      <c r="F7" s="46"/>
      <c r="G7" s="46"/>
      <c r="H7" s="46"/>
      <c r="I7" s="46"/>
      <c r="J7" s="46"/>
      <c r="K7" s="46"/>
      <c r="L7" s="45"/>
      <c r="M7" s="45"/>
      <c r="N7" s="45"/>
      <c r="O7" s="45"/>
      <c r="P7" s="45"/>
      <c r="Q7" s="45"/>
      <c r="R7" s="88"/>
    </row>
    <row r="8" spans="2:18" ht="24.75" customHeight="1" x14ac:dyDescent="0.2">
      <c r="B8" s="101" t="s">
        <v>148</v>
      </c>
      <c r="C8" s="101"/>
      <c r="D8" s="101"/>
      <c r="E8" s="101"/>
      <c r="F8" s="101"/>
      <c r="G8" s="101"/>
      <c r="H8" s="101"/>
      <c r="I8" s="101"/>
      <c r="J8" s="101"/>
      <c r="K8" s="101"/>
      <c r="L8" s="101"/>
      <c r="M8" s="101"/>
      <c r="N8" s="101"/>
      <c r="O8" s="101"/>
      <c r="P8" s="101"/>
      <c r="Q8" s="101"/>
      <c r="R8" s="101"/>
    </row>
    <row r="9" spans="2:18" s="5" customFormat="1" ht="24.75" customHeight="1" x14ac:dyDescent="0.2">
      <c r="B9" s="101" t="s">
        <v>142</v>
      </c>
      <c r="C9" s="101"/>
      <c r="D9" s="101"/>
      <c r="E9" s="101"/>
      <c r="F9" s="101"/>
      <c r="G9" s="101"/>
      <c r="H9" s="101"/>
      <c r="I9" s="101"/>
      <c r="J9" s="101"/>
      <c r="K9" s="101"/>
    </row>
    <row r="10" spans="2:18" x14ac:dyDescent="0.2">
      <c r="B10" s="101"/>
      <c r="C10" s="101"/>
      <c r="D10" s="101"/>
      <c r="E10" s="101"/>
      <c r="F10" s="101"/>
      <c r="G10" s="101"/>
      <c r="H10" s="101"/>
      <c r="I10" s="101"/>
      <c r="J10" s="101"/>
      <c r="K10" s="101"/>
      <c r="L10" s="101"/>
      <c r="M10" s="101"/>
      <c r="N10" s="101"/>
      <c r="O10" s="101"/>
      <c r="P10" s="101"/>
      <c r="Q10" s="101"/>
      <c r="R10" s="101"/>
    </row>
    <row r="11" spans="2:18" ht="15" x14ac:dyDescent="0.2">
      <c r="B11" s="18" t="s">
        <v>144</v>
      </c>
      <c r="C11" s="5"/>
      <c r="D11" s="42">
        <v>41455</v>
      </c>
      <c r="E11" s="29"/>
      <c r="F11" s="29"/>
      <c r="G11" s="29"/>
      <c r="H11" s="29"/>
      <c r="I11" s="29"/>
      <c r="J11" s="29"/>
      <c r="K11" s="29"/>
      <c r="L11" s="101"/>
      <c r="M11" s="101"/>
      <c r="N11" s="101"/>
      <c r="O11" s="101"/>
      <c r="P11" s="101"/>
      <c r="Q11" s="101"/>
      <c r="R11" s="101"/>
    </row>
    <row r="12" spans="2:18" ht="24" customHeight="1" x14ac:dyDescent="0.2">
      <c r="B12" s="105" t="s">
        <v>161</v>
      </c>
      <c r="C12" s="105"/>
      <c r="D12" s="105"/>
      <c r="E12" s="105"/>
      <c r="F12" s="105"/>
      <c r="G12" s="105"/>
      <c r="H12" s="105"/>
      <c r="I12" s="105"/>
      <c r="J12" s="105"/>
      <c r="K12" s="105"/>
      <c r="L12" s="101"/>
      <c r="M12" s="101"/>
      <c r="N12" s="101"/>
      <c r="O12" s="101"/>
      <c r="P12" s="101"/>
      <c r="Q12" s="101"/>
      <c r="R12" s="101"/>
    </row>
    <row r="13" spans="2:18" ht="29.25" customHeight="1" x14ac:dyDescent="0.2">
      <c r="B13" s="105" t="s">
        <v>184</v>
      </c>
      <c r="C13" s="105"/>
      <c r="D13" s="105"/>
      <c r="E13" s="105"/>
      <c r="F13" s="105"/>
      <c r="G13" s="105"/>
      <c r="H13" s="105"/>
      <c r="I13" s="105"/>
      <c r="J13" s="105"/>
      <c r="K13" s="105"/>
      <c r="L13" s="101"/>
      <c r="M13" s="101"/>
      <c r="N13" s="101"/>
      <c r="O13" s="101"/>
      <c r="P13" s="101"/>
      <c r="Q13" s="101"/>
      <c r="R13" s="101"/>
    </row>
    <row r="14" spans="2:18" x14ac:dyDescent="0.2">
      <c r="B14" s="101"/>
      <c r="C14" s="101"/>
      <c r="D14" s="101"/>
      <c r="E14" s="101"/>
      <c r="F14" s="101"/>
      <c r="G14" s="101"/>
      <c r="H14" s="101"/>
      <c r="I14" s="101"/>
      <c r="J14" s="101"/>
      <c r="K14" s="101"/>
      <c r="L14" s="101"/>
      <c r="M14" s="101"/>
      <c r="N14" s="101"/>
      <c r="O14" s="101"/>
      <c r="P14" s="101"/>
      <c r="Q14" s="101"/>
      <c r="R14" s="101"/>
    </row>
    <row r="15" spans="2:18" ht="15" x14ac:dyDescent="0.2">
      <c r="B15" s="18" t="s">
        <v>144</v>
      </c>
      <c r="C15" s="5"/>
      <c r="D15" s="42">
        <v>41593</v>
      </c>
      <c r="E15" s="29"/>
      <c r="F15" s="29"/>
      <c r="G15" s="29"/>
      <c r="H15" s="29"/>
      <c r="I15" s="29"/>
      <c r="J15" s="29"/>
      <c r="K15" s="29"/>
      <c r="L15" s="101"/>
      <c r="M15" s="101"/>
      <c r="N15" s="101"/>
      <c r="O15" s="101"/>
      <c r="P15" s="101"/>
      <c r="Q15" s="101"/>
      <c r="R15" s="101"/>
    </row>
    <row r="16" spans="2:18" s="5" customFormat="1" ht="24.75" customHeight="1" x14ac:dyDescent="0.2">
      <c r="B16" s="101" t="s">
        <v>209</v>
      </c>
      <c r="C16" s="101"/>
      <c r="D16" s="101"/>
      <c r="E16" s="101"/>
      <c r="F16" s="101"/>
      <c r="G16" s="101"/>
      <c r="H16" s="101"/>
      <c r="I16" s="101"/>
      <c r="J16" s="101"/>
      <c r="K16" s="101"/>
      <c r="L16" s="83"/>
      <c r="M16" s="83"/>
      <c r="N16" s="83"/>
      <c r="O16" s="83"/>
      <c r="P16" s="83"/>
      <c r="Q16" s="83"/>
      <c r="R16" s="88"/>
    </row>
    <row r="17" spans="2:18" s="5" customFormat="1" ht="15" customHeight="1" x14ac:dyDescent="0.2">
      <c r="B17" s="105" t="s">
        <v>208</v>
      </c>
      <c r="C17" s="105"/>
      <c r="D17" s="105"/>
      <c r="E17" s="105"/>
      <c r="F17" s="105"/>
      <c r="G17" s="105"/>
      <c r="H17" s="105"/>
      <c r="I17" s="105"/>
      <c r="J17" s="105"/>
      <c r="K17" s="105"/>
      <c r="L17" s="101"/>
      <c r="M17" s="101"/>
      <c r="N17" s="101"/>
      <c r="O17" s="101"/>
      <c r="P17" s="101"/>
      <c r="Q17" s="101"/>
      <c r="R17" s="101"/>
    </row>
    <row r="18" spans="2:18" x14ac:dyDescent="0.2">
      <c r="B18" s="101"/>
      <c r="C18" s="101"/>
      <c r="D18" s="101"/>
      <c r="E18" s="101"/>
      <c r="F18" s="101"/>
      <c r="G18" s="101"/>
      <c r="H18" s="101"/>
      <c r="I18" s="101"/>
      <c r="J18" s="101"/>
      <c r="K18" s="101"/>
      <c r="L18" s="101"/>
      <c r="M18" s="101"/>
      <c r="N18" s="101"/>
      <c r="O18" s="101"/>
      <c r="P18" s="101"/>
      <c r="Q18" s="101"/>
      <c r="R18" s="101"/>
    </row>
    <row r="19" spans="2:18" ht="15" x14ac:dyDescent="0.2">
      <c r="B19" s="18" t="s">
        <v>144</v>
      </c>
      <c r="C19" s="5"/>
      <c r="D19" s="42">
        <v>41983</v>
      </c>
      <c r="E19" s="18"/>
      <c r="F19" s="18"/>
      <c r="G19" s="18"/>
      <c r="H19" s="18"/>
      <c r="I19" s="101"/>
      <c r="J19" s="101"/>
      <c r="K19" s="101"/>
      <c r="L19" s="101"/>
      <c r="M19" s="101"/>
      <c r="N19" s="101"/>
      <c r="O19" s="101"/>
      <c r="P19" s="101"/>
      <c r="Q19" s="101"/>
      <c r="R19" s="101"/>
    </row>
    <row r="20" spans="2:18" ht="28.5" customHeight="1" x14ac:dyDescent="0.2">
      <c r="B20" s="98" t="s">
        <v>274</v>
      </c>
      <c r="C20" s="98"/>
      <c r="D20" s="98"/>
      <c r="E20" s="98"/>
      <c r="F20" s="98"/>
      <c r="G20" s="98"/>
      <c r="H20" s="98"/>
      <c r="I20" s="98"/>
      <c r="J20" s="98"/>
      <c r="K20" s="98"/>
      <c r="L20" s="101"/>
      <c r="M20" s="101"/>
      <c r="N20" s="101"/>
      <c r="O20" s="101"/>
      <c r="P20" s="101"/>
      <c r="Q20" s="101"/>
      <c r="R20" s="101"/>
    </row>
    <row r="21" spans="2:18" ht="23.25" customHeight="1" x14ac:dyDescent="0.2">
      <c r="B21" s="100" t="s">
        <v>255</v>
      </c>
      <c r="C21" s="100"/>
      <c r="D21" s="100"/>
      <c r="E21" s="100"/>
      <c r="F21" s="100"/>
      <c r="G21" s="100"/>
      <c r="H21" s="100"/>
      <c r="I21" s="100"/>
      <c r="J21" s="100"/>
      <c r="K21" s="100"/>
      <c r="L21" s="101"/>
      <c r="M21" s="101"/>
      <c r="N21" s="101"/>
      <c r="O21" s="101"/>
      <c r="P21" s="101"/>
      <c r="Q21" s="101"/>
      <c r="R21" s="101"/>
    </row>
    <row r="22" spans="2:18" ht="51.75" customHeight="1" x14ac:dyDescent="0.2">
      <c r="B22" s="102" t="s">
        <v>271</v>
      </c>
      <c r="C22" s="102"/>
      <c r="D22" s="102"/>
      <c r="E22" s="102"/>
      <c r="F22" s="102"/>
      <c r="G22" s="102"/>
      <c r="H22" s="102"/>
      <c r="I22" s="102"/>
      <c r="J22" s="102"/>
      <c r="K22" s="102"/>
      <c r="L22" s="101"/>
      <c r="M22" s="101"/>
      <c r="N22" s="101"/>
      <c r="O22" s="101"/>
      <c r="P22" s="101"/>
      <c r="Q22" s="101"/>
      <c r="R22" s="101"/>
    </row>
    <row r="23" spans="2:18" x14ac:dyDescent="0.2">
      <c r="B23" s="99" t="s">
        <v>264</v>
      </c>
      <c r="C23" s="99"/>
      <c r="D23" s="99"/>
      <c r="E23" s="99"/>
      <c r="F23" s="99"/>
      <c r="G23" s="99"/>
      <c r="H23" s="99"/>
      <c r="I23" s="99"/>
      <c r="J23" s="99"/>
      <c r="K23" s="99"/>
      <c r="L23" s="101"/>
      <c r="M23" s="101"/>
      <c r="N23" s="101"/>
      <c r="O23" s="101"/>
      <c r="P23" s="101"/>
      <c r="Q23" s="101"/>
      <c r="R23" s="101"/>
    </row>
    <row r="24" spans="2:18" x14ac:dyDescent="0.2">
      <c r="B24" s="96" t="s">
        <v>241</v>
      </c>
      <c r="C24" s="94"/>
      <c r="D24" s="94"/>
      <c r="E24" s="94"/>
      <c r="F24" s="94"/>
      <c r="G24" s="94"/>
      <c r="H24" s="94"/>
      <c r="I24" s="94"/>
      <c r="J24" s="94"/>
      <c r="K24" s="94"/>
      <c r="L24" s="101"/>
      <c r="M24" s="101"/>
      <c r="N24" s="101"/>
      <c r="O24" s="101"/>
      <c r="P24" s="101"/>
      <c r="Q24" s="101"/>
      <c r="R24" s="101"/>
    </row>
    <row r="25" spans="2:18" x14ac:dyDescent="0.2">
      <c r="B25" s="96" t="s">
        <v>242</v>
      </c>
      <c r="C25" s="97"/>
      <c r="D25" s="97"/>
      <c r="E25" s="97"/>
      <c r="F25" s="97"/>
      <c r="G25" s="97"/>
      <c r="H25" s="94"/>
      <c r="I25" s="94"/>
      <c r="J25" s="94"/>
      <c r="K25" s="94"/>
      <c r="L25" s="101"/>
      <c r="M25" s="101"/>
      <c r="N25" s="101"/>
      <c r="O25" s="101"/>
      <c r="P25" s="101"/>
      <c r="Q25" s="101"/>
      <c r="R25" s="101"/>
    </row>
    <row r="26" spans="2:18" x14ac:dyDescent="0.2">
      <c r="B26" s="104" t="s">
        <v>270</v>
      </c>
      <c r="C26" s="104"/>
      <c r="D26" s="104"/>
      <c r="E26" s="104"/>
      <c r="F26" s="104"/>
      <c r="G26" s="104"/>
      <c r="H26" s="104"/>
      <c r="I26" s="104"/>
      <c r="J26" s="104"/>
      <c r="K26" s="104"/>
      <c r="L26" s="101"/>
      <c r="M26" s="101"/>
      <c r="N26" s="101"/>
      <c r="O26" s="101"/>
      <c r="P26" s="101"/>
      <c r="Q26" s="101"/>
      <c r="R26" s="101"/>
    </row>
    <row r="27" spans="2:18" x14ac:dyDescent="0.2">
      <c r="B27" s="104" t="s">
        <v>225</v>
      </c>
      <c r="C27" s="104"/>
      <c r="D27" s="104"/>
      <c r="E27" s="104"/>
      <c r="F27" s="104"/>
      <c r="G27" s="104"/>
      <c r="H27" s="104"/>
      <c r="I27" s="104"/>
      <c r="J27" s="104"/>
      <c r="K27" s="104"/>
      <c r="L27" s="101"/>
      <c r="M27" s="101"/>
      <c r="N27" s="101"/>
      <c r="O27" s="101"/>
      <c r="P27" s="101"/>
      <c r="Q27" s="101"/>
      <c r="R27" s="101"/>
    </row>
    <row r="28" spans="2:18" x14ac:dyDescent="0.2">
      <c r="B28" s="104" t="s">
        <v>267</v>
      </c>
      <c r="C28" s="104"/>
      <c r="D28" s="104"/>
      <c r="E28" s="104"/>
      <c r="F28" s="104"/>
      <c r="G28" s="104"/>
      <c r="H28" s="104"/>
      <c r="I28" s="104"/>
      <c r="J28" s="104"/>
      <c r="K28" s="104"/>
      <c r="L28" s="101"/>
      <c r="M28" s="101"/>
      <c r="N28" s="101"/>
      <c r="O28" s="101"/>
      <c r="P28" s="101"/>
      <c r="Q28" s="101"/>
      <c r="R28" s="101"/>
    </row>
    <row r="29" spans="2:18" x14ac:dyDescent="0.2">
      <c r="B29" s="104" t="s">
        <v>243</v>
      </c>
      <c r="C29" s="104"/>
      <c r="D29" s="104"/>
      <c r="E29" s="104"/>
      <c r="F29" s="104"/>
      <c r="G29" s="104"/>
      <c r="H29" s="104"/>
      <c r="I29" s="104"/>
      <c r="J29" s="104"/>
      <c r="K29" s="104"/>
      <c r="L29" s="101"/>
      <c r="M29" s="101"/>
      <c r="N29" s="101"/>
      <c r="O29" s="101"/>
      <c r="P29" s="101"/>
      <c r="Q29" s="101"/>
      <c r="R29" s="101"/>
    </row>
    <row r="30" spans="2:18" ht="15" x14ac:dyDescent="0.2">
      <c r="B30" s="18"/>
      <c r="C30" s="18"/>
      <c r="D30" s="18"/>
      <c r="E30" s="18"/>
      <c r="F30" s="18"/>
      <c r="G30" s="18"/>
      <c r="H30" s="18"/>
      <c r="I30" s="101"/>
      <c r="J30" s="101"/>
      <c r="K30" s="101"/>
      <c r="L30" s="101"/>
      <c r="M30" s="101"/>
      <c r="N30" s="101"/>
      <c r="O30" s="101"/>
      <c r="P30" s="101"/>
      <c r="Q30" s="101"/>
      <c r="R30" s="101"/>
    </row>
    <row r="31" spans="2:18" ht="15" x14ac:dyDescent="0.2">
      <c r="B31" s="18"/>
      <c r="C31" s="18"/>
      <c r="D31" s="18"/>
      <c r="E31" s="18"/>
      <c r="F31" s="18"/>
      <c r="G31" s="18"/>
      <c r="H31" s="18"/>
      <c r="I31" s="101"/>
      <c r="J31" s="101"/>
      <c r="K31" s="101"/>
      <c r="L31" s="101"/>
      <c r="M31" s="101"/>
      <c r="N31" s="101"/>
      <c r="O31" s="101"/>
      <c r="P31" s="101"/>
      <c r="Q31" s="101"/>
      <c r="R31" s="101"/>
    </row>
    <row r="32" spans="2:18" x14ac:dyDescent="0.2">
      <c r="B32" s="101"/>
      <c r="C32" s="101"/>
      <c r="D32" s="101"/>
      <c r="E32" s="101"/>
      <c r="F32" s="101"/>
      <c r="G32" s="101"/>
      <c r="H32" s="101"/>
      <c r="I32" s="101"/>
      <c r="J32" s="101"/>
      <c r="K32" s="101"/>
      <c r="L32" s="101"/>
      <c r="M32" s="101"/>
      <c r="N32" s="101"/>
      <c r="O32" s="101"/>
      <c r="P32" s="101"/>
      <c r="Q32" s="101"/>
      <c r="R32" s="101"/>
    </row>
    <row r="33" spans="2:18" x14ac:dyDescent="0.2">
      <c r="B33" s="101"/>
      <c r="C33" s="101"/>
      <c r="D33" s="101"/>
      <c r="E33" s="101"/>
      <c r="F33" s="101"/>
      <c r="G33" s="101"/>
      <c r="H33" s="101"/>
      <c r="I33" s="101"/>
      <c r="J33" s="101"/>
      <c r="K33" s="101"/>
      <c r="L33" s="101"/>
      <c r="M33" s="101"/>
      <c r="N33" s="101"/>
      <c r="O33" s="101"/>
      <c r="P33" s="101"/>
      <c r="Q33" s="101"/>
      <c r="R33" s="101"/>
    </row>
    <row r="34" spans="2:18" x14ac:dyDescent="0.2">
      <c r="B34" s="101"/>
      <c r="C34" s="101"/>
      <c r="D34" s="101"/>
      <c r="E34" s="101"/>
      <c r="F34" s="101"/>
      <c r="G34" s="101"/>
      <c r="H34" s="101"/>
      <c r="I34" s="101"/>
      <c r="J34" s="101"/>
      <c r="K34" s="101"/>
      <c r="L34" s="101"/>
      <c r="M34" s="101"/>
      <c r="N34" s="101"/>
      <c r="O34" s="101"/>
      <c r="P34" s="101"/>
      <c r="Q34" s="101"/>
      <c r="R34" s="101"/>
    </row>
    <row r="35" spans="2:18" x14ac:dyDescent="0.2">
      <c r="B35" s="101"/>
      <c r="C35" s="101"/>
      <c r="D35" s="101"/>
      <c r="E35" s="101"/>
      <c r="F35" s="101"/>
      <c r="G35" s="101"/>
      <c r="H35" s="101"/>
      <c r="I35" s="101"/>
      <c r="J35" s="101"/>
      <c r="K35" s="101"/>
      <c r="L35" s="101"/>
      <c r="M35" s="101"/>
      <c r="N35" s="101"/>
      <c r="O35" s="101"/>
      <c r="P35" s="101"/>
      <c r="Q35" s="101"/>
      <c r="R35" s="101"/>
    </row>
    <row r="36" spans="2:18" x14ac:dyDescent="0.2">
      <c r="B36" s="101"/>
      <c r="C36" s="101"/>
      <c r="D36" s="101"/>
      <c r="E36" s="101"/>
      <c r="F36" s="101"/>
      <c r="G36" s="101"/>
      <c r="H36" s="101"/>
      <c r="I36" s="101"/>
      <c r="J36" s="101"/>
      <c r="K36" s="101"/>
      <c r="L36" s="101"/>
      <c r="M36" s="101"/>
      <c r="N36" s="101"/>
      <c r="O36" s="101"/>
      <c r="P36" s="101"/>
      <c r="Q36" s="101"/>
      <c r="R36" s="101"/>
    </row>
    <row r="37" spans="2:18" x14ac:dyDescent="0.2">
      <c r="B37" s="101"/>
      <c r="C37" s="101"/>
      <c r="D37" s="101"/>
      <c r="E37" s="101"/>
      <c r="F37" s="101"/>
      <c r="G37" s="101"/>
      <c r="H37" s="101"/>
      <c r="I37" s="101"/>
      <c r="J37" s="101"/>
      <c r="K37" s="101"/>
      <c r="L37" s="101"/>
      <c r="M37" s="101"/>
      <c r="N37" s="101"/>
      <c r="O37" s="101"/>
      <c r="P37" s="101"/>
      <c r="Q37" s="101"/>
      <c r="R37" s="101"/>
    </row>
    <row r="38" spans="2:18" x14ac:dyDescent="0.2">
      <c r="B38" s="101"/>
      <c r="C38" s="101"/>
      <c r="D38" s="101"/>
      <c r="E38" s="101"/>
      <c r="F38" s="101"/>
      <c r="G38" s="101"/>
      <c r="H38" s="101"/>
      <c r="I38" s="101"/>
      <c r="J38" s="101"/>
      <c r="K38" s="101"/>
      <c r="L38" s="101"/>
      <c r="M38" s="101"/>
      <c r="N38" s="101"/>
      <c r="O38" s="101"/>
      <c r="P38" s="101"/>
      <c r="Q38" s="101"/>
      <c r="R38" s="101"/>
    </row>
    <row r="39" spans="2:18" x14ac:dyDescent="0.2">
      <c r="B39" s="101"/>
      <c r="C39" s="101"/>
      <c r="D39" s="101"/>
      <c r="E39" s="101"/>
      <c r="F39" s="101"/>
      <c r="G39" s="101"/>
      <c r="H39" s="101"/>
      <c r="I39" s="101"/>
      <c r="J39" s="101"/>
      <c r="K39" s="101"/>
      <c r="L39" s="101"/>
      <c r="M39" s="101"/>
      <c r="N39" s="101"/>
      <c r="O39" s="101"/>
      <c r="P39" s="101"/>
      <c r="Q39" s="101"/>
      <c r="R39" s="101"/>
    </row>
    <row r="40" spans="2:18" x14ac:dyDescent="0.2">
      <c r="B40" s="101"/>
      <c r="C40" s="101"/>
      <c r="D40" s="101"/>
      <c r="E40" s="101"/>
      <c r="F40" s="101"/>
      <c r="G40" s="101"/>
      <c r="H40" s="101"/>
      <c r="I40" s="101"/>
      <c r="J40" s="101"/>
      <c r="K40" s="101"/>
      <c r="L40" s="101"/>
      <c r="M40" s="101"/>
      <c r="N40" s="101"/>
      <c r="O40" s="101"/>
      <c r="P40" s="101"/>
      <c r="Q40" s="101"/>
      <c r="R40" s="101"/>
    </row>
    <row r="41" spans="2:18" x14ac:dyDescent="0.2">
      <c r="B41" s="101"/>
      <c r="C41" s="101"/>
      <c r="D41" s="101"/>
      <c r="E41" s="101"/>
      <c r="F41" s="101"/>
      <c r="G41" s="101"/>
      <c r="H41" s="101"/>
      <c r="I41" s="101"/>
      <c r="J41" s="101"/>
      <c r="K41" s="101"/>
      <c r="L41" s="101"/>
      <c r="M41" s="101"/>
      <c r="N41" s="101"/>
      <c r="O41" s="101"/>
      <c r="P41" s="101"/>
      <c r="Q41" s="101"/>
      <c r="R41" s="101"/>
    </row>
    <row r="42" spans="2:18" x14ac:dyDescent="0.2">
      <c r="B42" s="101"/>
      <c r="C42" s="101"/>
      <c r="D42" s="101"/>
      <c r="E42" s="101"/>
      <c r="F42" s="101"/>
      <c r="G42" s="101"/>
      <c r="H42" s="101"/>
      <c r="I42" s="101"/>
      <c r="J42" s="101"/>
      <c r="K42" s="101"/>
      <c r="L42" s="101"/>
      <c r="M42" s="101"/>
      <c r="N42" s="101"/>
      <c r="O42" s="101"/>
      <c r="P42" s="101"/>
      <c r="Q42" s="101"/>
      <c r="R42" s="101"/>
    </row>
    <row r="43" spans="2:18" x14ac:dyDescent="0.2">
      <c r="B43" s="101"/>
      <c r="C43" s="101"/>
      <c r="D43" s="101"/>
      <c r="E43" s="101"/>
      <c r="F43" s="101"/>
      <c r="G43" s="101"/>
      <c r="H43" s="101"/>
      <c r="I43" s="101"/>
      <c r="J43" s="101"/>
      <c r="K43" s="101"/>
      <c r="L43" s="101"/>
      <c r="M43" s="101"/>
      <c r="N43" s="101"/>
      <c r="O43" s="101"/>
      <c r="P43" s="101"/>
      <c r="Q43" s="101"/>
      <c r="R43" s="101"/>
    </row>
    <row r="44" spans="2:18" x14ac:dyDescent="0.2">
      <c r="B44" s="101"/>
      <c r="C44" s="101"/>
      <c r="D44" s="101"/>
      <c r="E44" s="101"/>
      <c r="F44" s="101"/>
      <c r="G44" s="101"/>
      <c r="H44" s="101"/>
      <c r="I44" s="101"/>
      <c r="J44" s="101"/>
      <c r="K44" s="101"/>
      <c r="L44" s="101"/>
      <c r="M44" s="101"/>
      <c r="N44" s="101"/>
      <c r="O44" s="101"/>
      <c r="P44" s="101"/>
      <c r="Q44" s="101"/>
      <c r="R44" s="101"/>
    </row>
    <row r="45" spans="2:18" x14ac:dyDescent="0.2">
      <c r="B45" s="101"/>
      <c r="C45" s="101"/>
      <c r="D45" s="101"/>
      <c r="E45" s="101"/>
      <c r="F45" s="101"/>
      <c r="G45" s="101"/>
      <c r="H45" s="101"/>
      <c r="I45" s="101"/>
      <c r="J45" s="101"/>
      <c r="K45" s="101"/>
      <c r="L45" s="101"/>
      <c r="M45" s="101"/>
      <c r="N45" s="101"/>
      <c r="O45" s="101"/>
      <c r="P45" s="101"/>
      <c r="Q45" s="101"/>
      <c r="R45" s="101"/>
    </row>
    <row r="46" spans="2:18" x14ac:dyDescent="0.2">
      <c r="B46" s="101"/>
      <c r="C46" s="101"/>
      <c r="D46" s="101"/>
      <c r="E46" s="101"/>
      <c r="F46" s="101"/>
      <c r="G46" s="101"/>
      <c r="H46" s="101"/>
      <c r="I46" s="101"/>
      <c r="J46" s="101"/>
      <c r="K46" s="101"/>
      <c r="L46" s="101"/>
      <c r="M46" s="101"/>
      <c r="N46" s="101"/>
      <c r="O46" s="101"/>
      <c r="P46" s="101"/>
      <c r="Q46" s="101"/>
      <c r="R46" s="101"/>
    </row>
    <row r="47" spans="2:18" x14ac:dyDescent="0.2">
      <c r="B47" s="101"/>
      <c r="C47" s="101"/>
      <c r="D47" s="101"/>
      <c r="E47" s="101"/>
      <c r="F47" s="101"/>
      <c r="G47" s="101"/>
      <c r="H47" s="101"/>
      <c r="I47" s="101"/>
      <c r="J47" s="101"/>
      <c r="K47" s="101"/>
      <c r="L47" s="101"/>
      <c r="M47" s="101"/>
      <c r="N47" s="101"/>
      <c r="O47" s="101"/>
      <c r="P47" s="101"/>
      <c r="Q47" s="101"/>
      <c r="R47" s="101"/>
    </row>
    <row r="48" spans="2:18" x14ac:dyDescent="0.2">
      <c r="B48" s="101"/>
      <c r="C48" s="101"/>
      <c r="D48" s="101"/>
      <c r="E48" s="101"/>
      <c r="F48" s="101"/>
      <c r="G48" s="101"/>
      <c r="H48" s="101"/>
      <c r="I48" s="101"/>
      <c r="J48" s="101"/>
      <c r="K48" s="101"/>
      <c r="L48" s="101"/>
      <c r="M48" s="101"/>
      <c r="N48" s="101"/>
      <c r="O48" s="101"/>
      <c r="P48" s="101"/>
      <c r="Q48" s="101"/>
      <c r="R48" s="101"/>
    </row>
    <row r="49" spans="2:18" x14ac:dyDescent="0.2">
      <c r="B49" s="101"/>
      <c r="C49" s="101"/>
      <c r="D49" s="101"/>
      <c r="E49" s="101"/>
      <c r="F49" s="101"/>
      <c r="G49" s="101"/>
      <c r="H49" s="101"/>
      <c r="I49" s="101"/>
      <c r="J49" s="101"/>
      <c r="K49" s="101"/>
      <c r="L49" s="101"/>
      <c r="M49" s="101"/>
      <c r="N49" s="101"/>
      <c r="O49" s="101"/>
      <c r="P49" s="101"/>
      <c r="Q49" s="101"/>
      <c r="R49" s="101"/>
    </row>
    <row r="50" spans="2:18" x14ac:dyDescent="0.2">
      <c r="B50" s="101"/>
      <c r="C50" s="101"/>
      <c r="D50" s="101"/>
      <c r="E50" s="101"/>
      <c r="F50" s="101"/>
      <c r="G50" s="101"/>
      <c r="H50" s="101"/>
      <c r="I50" s="101"/>
      <c r="J50" s="101"/>
      <c r="K50" s="101"/>
      <c r="L50" s="101"/>
      <c r="M50" s="101"/>
      <c r="N50" s="101"/>
      <c r="O50" s="101"/>
      <c r="P50" s="101"/>
      <c r="Q50" s="101"/>
      <c r="R50" s="101"/>
    </row>
    <row r="51" spans="2:18" x14ac:dyDescent="0.2">
      <c r="B51" s="101"/>
      <c r="C51" s="101"/>
      <c r="D51" s="101"/>
      <c r="E51" s="101"/>
      <c r="F51" s="101"/>
      <c r="G51" s="101"/>
      <c r="H51" s="101"/>
      <c r="I51" s="101"/>
      <c r="J51" s="101"/>
      <c r="K51" s="101"/>
      <c r="L51" s="101"/>
      <c r="M51" s="101"/>
      <c r="N51" s="101"/>
      <c r="O51" s="101"/>
      <c r="P51" s="101"/>
      <c r="Q51" s="101"/>
      <c r="R51" s="101"/>
    </row>
    <row r="52" spans="2:18" x14ac:dyDescent="0.2">
      <c r="B52" s="101"/>
      <c r="C52" s="101"/>
      <c r="D52" s="101"/>
      <c r="E52" s="101"/>
      <c r="F52" s="101"/>
      <c r="G52" s="101"/>
      <c r="H52" s="101"/>
      <c r="I52" s="101"/>
      <c r="J52" s="101"/>
      <c r="K52" s="101"/>
      <c r="L52" s="101"/>
      <c r="M52" s="101"/>
      <c r="N52" s="101"/>
      <c r="O52" s="101"/>
      <c r="P52" s="101"/>
      <c r="Q52" s="101"/>
      <c r="R52" s="101"/>
    </row>
    <row r="53" spans="2:18" x14ac:dyDescent="0.2">
      <c r="B53" s="101"/>
      <c r="C53" s="101"/>
      <c r="D53" s="101"/>
      <c r="E53" s="101"/>
      <c r="F53" s="101"/>
      <c r="G53" s="101"/>
      <c r="H53" s="101"/>
      <c r="I53" s="101"/>
      <c r="J53" s="101"/>
      <c r="K53" s="101"/>
      <c r="L53" s="101"/>
      <c r="M53" s="101"/>
      <c r="N53" s="101"/>
      <c r="O53" s="101"/>
      <c r="P53" s="101"/>
      <c r="Q53" s="101"/>
      <c r="R53" s="101"/>
    </row>
    <row r="54" spans="2:18" x14ac:dyDescent="0.2">
      <c r="B54" s="101"/>
      <c r="C54" s="101"/>
      <c r="D54" s="101"/>
      <c r="E54" s="101"/>
      <c r="F54" s="101"/>
      <c r="G54" s="101"/>
      <c r="H54" s="101"/>
      <c r="I54" s="101"/>
      <c r="J54" s="101"/>
      <c r="K54" s="101"/>
      <c r="L54" s="101"/>
      <c r="M54" s="101"/>
      <c r="N54" s="101"/>
      <c r="O54" s="101"/>
      <c r="P54" s="101"/>
      <c r="Q54" s="101"/>
      <c r="R54" s="101"/>
    </row>
    <row r="55" spans="2:18" x14ac:dyDescent="0.2">
      <c r="B55" s="101"/>
      <c r="C55" s="101"/>
      <c r="D55" s="101"/>
      <c r="E55" s="101"/>
      <c r="F55" s="101"/>
      <c r="G55" s="101"/>
      <c r="H55" s="101"/>
      <c r="I55" s="101"/>
      <c r="J55" s="101"/>
      <c r="K55" s="101"/>
      <c r="L55" s="101"/>
      <c r="M55" s="101"/>
      <c r="N55" s="101"/>
      <c r="O55" s="101"/>
      <c r="P55" s="101"/>
      <c r="Q55" s="101"/>
      <c r="R55" s="101"/>
    </row>
    <row r="56" spans="2:18" x14ac:dyDescent="0.2">
      <c r="B56" s="101"/>
      <c r="C56" s="101"/>
      <c r="D56" s="101"/>
      <c r="E56" s="101"/>
      <c r="F56" s="101"/>
      <c r="G56" s="101"/>
      <c r="H56" s="101"/>
      <c r="I56" s="101"/>
      <c r="J56" s="101"/>
      <c r="K56" s="101"/>
      <c r="L56" s="101"/>
      <c r="M56" s="101"/>
      <c r="N56" s="101"/>
      <c r="O56" s="101"/>
      <c r="P56" s="101"/>
      <c r="Q56" s="101"/>
      <c r="R56" s="101"/>
    </row>
    <row r="57" spans="2:18" x14ac:dyDescent="0.2">
      <c r="B57" s="101"/>
      <c r="C57" s="101"/>
      <c r="D57" s="101"/>
      <c r="E57" s="101"/>
      <c r="F57" s="101"/>
      <c r="G57" s="101"/>
      <c r="H57" s="101"/>
      <c r="I57" s="101"/>
      <c r="J57" s="101"/>
      <c r="K57" s="101"/>
      <c r="L57" s="101"/>
      <c r="M57" s="101"/>
      <c r="N57" s="101"/>
      <c r="O57" s="101"/>
      <c r="P57" s="101"/>
      <c r="Q57" s="101"/>
      <c r="R57" s="101"/>
    </row>
    <row r="58" spans="2:18" x14ac:dyDescent="0.2">
      <c r="B58" s="101"/>
      <c r="C58" s="101"/>
      <c r="D58" s="101"/>
      <c r="E58" s="101"/>
      <c r="F58" s="101"/>
      <c r="G58" s="101"/>
      <c r="H58" s="101"/>
      <c r="I58" s="101"/>
      <c r="J58" s="101"/>
      <c r="K58" s="101"/>
      <c r="L58" s="101"/>
      <c r="M58" s="101"/>
      <c r="N58" s="101"/>
      <c r="O58" s="101"/>
      <c r="P58" s="101"/>
      <c r="Q58" s="101"/>
      <c r="R58" s="101"/>
    </row>
    <row r="59" spans="2:18" x14ac:dyDescent="0.2">
      <c r="B59" s="101"/>
      <c r="C59" s="101"/>
      <c r="D59" s="101"/>
      <c r="E59" s="101"/>
      <c r="F59" s="101"/>
      <c r="G59" s="101"/>
      <c r="H59" s="101"/>
      <c r="I59" s="101"/>
      <c r="J59" s="101"/>
      <c r="K59" s="101"/>
      <c r="L59" s="101"/>
      <c r="M59" s="101"/>
      <c r="N59" s="101"/>
      <c r="O59" s="101"/>
      <c r="P59" s="101"/>
      <c r="Q59" s="101"/>
      <c r="R59" s="101"/>
    </row>
    <row r="60" spans="2:18" x14ac:dyDescent="0.2">
      <c r="B60" s="101"/>
      <c r="C60" s="101"/>
      <c r="D60" s="101"/>
      <c r="E60" s="101"/>
      <c r="F60" s="101"/>
      <c r="G60" s="101"/>
      <c r="H60" s="101"/>
      <c r="I60" s="101"/>
      <c r="J60" s="101"/>
      <c r="K60" s="101"/>
      <c r="L60" s="101"/>
      <c r="M60" s="101"/>
      <c r="N60" s="101"/>
      <c r="O60" s="101"/>
      <c r="P60" s="101"/>
      <c r="Q60" s="101"/>
      <c r="R60" s="101"/>
    </row>
    <row r="61" spans="2:18" x14ac:dyDescent="0.2">
      <c r="B61" s="101"/>
      <c r="C61" s="101"/>
      <c r="D61" s="101"/>
      <c r="E61" s="101"/>
      <c r="F61" s="101"/>
      <c r="G61" s="101"/>
      <c r="H61" s="101"/>
      <c r="I61" s="101"/>
      <c r="J61" s="101"/>
      <c r="K61" s="101"/>
      <c r="L61" s="101"/>
      <c r="M61" s="101"/>
      <c r="N61" s="101"/>
      <c r="O61" s="101"/>
      <c r="P61" s="101"/>
      <c r="Q61" s="101"/>
      <c r="R61" s="101"/>
    </row>
    <row r="62" spans="2:18" x14ac:dyDescent="0.2">
      <c r="B62" s="101"/>
      <c r="C62" s="101"/>
      <c r="D62" s="101"/>
      <c r="E62" s="101"/>
      <c r="F62" s="101"/>
      <c r="G62" s="101"/>
      <c r="H62" s="101"/>
      <c r="I62" s="101"/>
      <c r="J62" s="101"/>
      <c r="K62" s="101"/>
      <c r="L62" s="101"/>
      <c r="M62" s="101"/>
      <c r="N62" s="101"/>
      <c r="O62" s="101"/>
      <c r="P62" s="101"/>
      <c r="Q62" s="101"/>
      <c r="R62" s="101"/>
    </row>
    <row r="63" spans="2:18" x14ac:dyDescent="0.2">
      <c r="B63" s="101"/>
      <c r="C63" s="101"/>
      <c r="D63" s="101"/>
      <c r="E63" s="101"/>
      <c r="F63" s="101"/>
      <c r="G63" s="101"/>
      <c r="H63" s="101"/>
      <c r="I63" s="101"/>
      <c r="J63" s="101"/>
      <c r="K63" s="101"/>
      <c r="L63" s="101"/>
      <c r="M63" s="101"/>
      <c r="N63" s="101"/>
      <c r="O63" s="101"/>
      <c r="P63" s="101"/>
      <c r="Q63" s="101"/>
      <c r="R63" s="101"/>
    </row>
    <row r="64" spans="2:18" x14ac:dyDescent="0.2">
      <c r="B64" s="101"/>
      <c r="C64" s="101"/>
      <c r="D64" s="101"/>
      <c r="E64" s="101"/>
      <c r="F64" s="101"/>
      <c r="G64" s="101"/>
      <c r="H64" s="101"/>
      <c r="I64" s="101"/>
      <c r="J64" s="101"/>
      <c r="K64" s="101"/>
      <c r="L64" s="101"/>
      <c r="M64" s="101"/>
      <c r="N64" s="101"/>
      <c r="O64" s="101"/>
      <c r="P64" s="101"/>
      <c r="Q64" s="101"/>
      <c r="R64" s="101"/>
    </row>
    <row r="65" spans="2:18" x14ac:dyDescent="0.2">
      <c r="B65" s="101"/>
      <c r="C65" s="101"/>
      <c r="D65" s="101"/>
      <c r="E65" s="101"/>
      <c r="F65" s="101"/>
      <c r="G65" s="101"/>
      <c r="H65" s="101"/>
      <c r="I65" s="101"/>
      <c r="J65" s="101"/>
      <c r="K65" s="101"/>
      <c r="L65" s="101"/>
      <c r="M65" s="101"/>
      <c r="N65" s="101"/>
      <c r="O65" s="101"/>
      <c r="P65" s="101"/>
      <c r="Q65" s="101"/>
      <c r="R65" s="101"/>
    </row>
    <row r="66" spans="2:18" x14ac:dyDescent="0.2">
      <c r="B66" s="101"/>
      <c r="C66" s="101"/>
      <c r="D66" s="101"/>
      <c r="E66" s="101"/>
      <c r="F66" s="101"/>
      <c r="G66" s="101"/>
      <c r="H66" s="101"/>
      <c r="I66" s="101"/>
      <c r="J66" s="101"/>
      <c r="K66" s="101"/>
      <c r="L66" s="101"/>
      <c r="M66" s="101"/>
      <c r="N66" s="101"/>
      <c r="O66" s="101"/>
      <c r="P66" s="101"/>
      <c r="Q66" s="101"/>
      <c r="R66" s="101"/>
    </row>
    <row r="67" spans="2:18" x14ac:dyDescent="0.2">
      <c r="B67" s="101"/>
      <c r="C67" s="101"/>
      <c r="D67" s="101"/>
      <c r="E67" s="101"/>
      <c r="F67" s="101"/>
      <c r="G67" s="101"/>
      <c r="H67" s="101"/>
      <c r="I67" s="101"/>
      <c r="J67" s="101"/>
      <c r="K67" s="101"/>
      <c r="L67" s="101"/>
      <c r="M67" s="101"/>
      <c r="N67" s="101"/>
      <c r="O67" s="101"/>
      <c r="P67" s="101"/>
      <c r="Q67" s="101"/>
      <c r="R67" s="101"/>
    </row>
    <row r="68" spans="2:18" x14ac:dyDescent="0.2">
      <c r="B68" s="101"/>
      <c r="C68" s="101"/>
      <c r="D68" s="101"/>
      <c r="E68" s="101"/>
      <c r="F68" s="101"/>
      <c r="G68" s="101"/>
      <c r="H68" s="101"/>
      <c r="I68" s="101"/>
      <c r="J68" s="101"/>
      <c r="K68" s="101"/>
      <c r="L68" s="101"/>
      <c r="M68" s="101"/>
      <c r="N68" s="101"/>
      <c r="O68" s="101"/>
      <c r="P68" s="101"/>
      <c r="Q68" s="101"/>
      <c r="R68" s="101"/>
    </row>
    <row r="69" spans="2:18" x14ac:dyDescent="0.2">
      <c r="B69" s="101"/>
      <c r="C69" s="101"/>
      <c r="D69" s="101"/>
      <c r="E69" s="101"/>
      <c r="F69" s="101"/>
      <c r="G69" s="101"/>
      <c r="H69" s="101"/>
      <c r="I69" s="101"/>
      <c r="J69" s="101"/>
      <c r="K69" s="101"/>
      <c r="L69" s="101"/>
      <c r="M69" s="101"/>
      <c r="N69" s="101"/>
      <c r="O69" s="101"/>
      <c r="P69" s="101"/>
      <c r="Q69" s="101"/>
      <c r="R69" s="101"/>
    </row>
    <row r="70" spans="2:18" x14ac:dyDescent="0.2">
      <c r="B70" s="101"/>
      <c r="C70" s="101"/>
      <c r="D70" s="101"/>
      <c r="E70" s="101"/>
      <c r="F70" s="101"/>
      <c r="G70" s="101"/>
      <c r="H70" s="101"/>
      <c r="I70" s="101"/>
      <c r="J70" s="101"/>
      <c r="K70" s="101"/>
      <c r="L70" s="101"/>
      <c r="M70" s="101"/>
      <c r="N70" s="101"/>
      <c r="O70" s="101"/>
      <c r="P70" s="101"/>
      <c r="Q70" s="101"/>
      <c r="R70" s="101"/>
    </row>
    <row r="71" spans="2:18" x14ac:dyDescent="0.2">
      <c r="B71" s="101"/>
      <c r="C71" s="101"/>
      <c r="D71" s="101"/>
      <c r="E71" s="101"/>
      <c r="F71" s="101"/>
      <c r="G71" s="101"/>
      <c r="H71" s="101"/>
      <c r="I71" s="101"/>
      <c r="J71" s="101"/>
      <c r="K71" s="101"/>
      <c r="L71" s="101"/>
      <c r="M71" s="101"/>
      <c r="N71" s="101"/>
      <c r="O71" s="101"/>
      <c r="P71" s="101"/>
      <c r="Q71" s="101"/>
      <c r="R71" s="101"/>
    </row>
    <row r="72" spans="2:18" x14ac:dyDescent="0.2">
      <c r="B72" s="101"/>
      <c r="C72" s="101"/>
      <c r="D72" s="101"/>
      <c r="E72" s="101"/>
      <c r="F72" s="101"/>
      <c r="G72" s="101"/>
      <c r="H72" s="101"/>
      <c r="I72" s="101"/>
      <c r="J72" s="101"/>
      <c r="K72" s="101"/>
      <c r="L72" s="101"/>
      <c r="M72" s="101"/>
      <c r="N72" s="101"/>
      <c r="O72" s="101"/>
      <c r="P72" s="101"/>
      <c r="Q72" s="101"/>
      <c r="R72" s="101"/>
    </row>
    <row r="73" spans="2:18" x14ac:dyDescent="0.2">
      <c r="B73" s="101"/>
      <c r="C73" s="101"/>
      <c r="D73" s="101"/>
      <c r="E73" s="101"/>
      <c r="F73" s="101"/>
      <c r="G73" s="101"/>
      <c r="H73" s="101"/>
      <c r="I73" s="101"/>
      <c r="J73" s="101"/>
      <c r="K73" s="101"/>
      <c r="L73" s="101"/>
      <c r="M73" s="101"/>
      <c r="N73" s="101"/>
      <c r="O73" s="101"/>
      <c r="P73" s="101"/>
      <c r="Q73" s="101"/>
      <c r="R73" s="101"/>
    </row>
    <row r="74" spans="2:18" x14ac:dyDescent="0.2">
      <c r="B74" s="101"/>
      <c r="C74" s="101"/>
      <c r="D74" s="101"/>
      <c r="E74" s="101"/>
      <c r="F74" s="101"/>
      <c r="G74" s="101"/>
      <c r="H74" s="101"/>
      <c r="I74" s="101"/>
      <c r="J74" s="101"/>
      <c r="K74" s="101"/>
      <c r="L74" s="101"/>
      <c r="M74" s="101"/>
      <c r="N74" s="101"/>
      <c r="O74" s="101"/>
      <c r="P74" s="101"/>
      <c r="Q74" s="101"/>
      <c r="R74" s="101"/>
    </row>
    <row r="75" spans="2:18" x14ac:dyDescent="0.2">
      <c r="B75" s="101"/>
      <c r="C75" s="101"/>
      <c r="D75" s="101"/>
      <c r="E75" s="101"/>
      <c r="F75" s="101"/>
      <c r="G75" s="101"/>
      <c r="H75" s="101"/>
      <c r="I75" s="101"/>
      <c r="J75" s="101"/>
      <c r="K75" s="101"/>
      <c r="L75" s="101"/>
      <c r="M75" s="101"/>
      <c r="N75" s="101"/>
      <c r="O75" s="101"/>
      <c r="P75" s="101"/>
      <c r="Q75" s="101"/>
      <c r="R75" s="101"/>
    </row>
    <row r="76" spans="2:18" x14ac:dyDescent="0.2">
      <c r="B76" s="101"/>
      <c r="C76" s="101"/>
      <c r="D76" s="101"/>
      <c r="E76" s="101"/>
      <c r="F76" s="101"/>
      <c r="G76" s="101"/>
      <c r="H76" s="101"/>
      <c r="I76" s="101"/>
      <c r="J76" s="101"/>
      <c r="K76" s="101"/>
      <c r="L76" s="101"/>
      <c r="M76" s="101"/>
      <c r="N76" s="101"/>
      <c r="O76" s="101"/>
      <c r="P76" s="101"/>
      <c r="Q76" s="101"/>
      <c r="R76" s="101"/>
    </row>
    <row r="77" spans="2:18" x14ac:dyDescent="0.2">
      <c r="B77" s="101"/>
      <c r="C77" s="101"/>
      <c r="D77" s="101"/>
      <c r="E77" s="101"/>
      <c r="F77" s="101"/>
      <c r="G77" s="101"/>
      <c r="H77" s="101"/>
      <c r="I77" s="101"/>
      <c r="J77" s="101"/>
      <c r="K77" s="101"/>
      <c r="L77" s="101"/>
      <c r="M77" s="101"/>
      <c r="N77" s="101"/>
      <c r="O77" s="101"/>
      <c r="P77" s="101"/>
      <c r="Q77" s="101"/>
      <c r="R77" s="101"/>
    </row>
    <row r="78" spans="2:18" x14ac:dyDescent="0.2">
      <c r="B78" s="101"/>
      <c r="C78" s="101"/>
      <c r="D78" s="101"/>
      <c r="E78" s="101"/>
      <c r="F78" s="101"/>
      <c r="G78" s="101"/>
      <c r="H78" s="101"/>
      <c r="I78" s="101"/>
      <c r="J78" s="101"/>
      <c r="K78" s="101"/>
    </row>
  </sheetData>
  <mergeCells count="191">
    <mergeCell ref="B14:H14"/>
    <mergeCell ref="I14:K14"/>
    <mergeCell ref="B5:K5"/>
    <mergeCell ref="L1:R1"/>
    <mergeCell ref="L2:R2"/>
    <mergeCell ref="L3:R3"/>
    <mergeCell ref="L4:R4"/>
    <mergeCell ref="L5:R5"/>
    <mergeCell ref="B8:K8"/>
    <mergeCell ref="B12:K12"/>
    <mergeCell ref="B13:K13"/>
    <mergeCell ref="B9:K9"/>
    <mergeCell ref="L14:R14"/>
    <mergeCell ref="L15:R15"/>
    <mergeCell ref="L17:R17"/>
    <mergeCell ref="L18:R18"/>
    <mergeCell ref="L8:R8"/>
    <mergeCell ref="L10:R10"/>
    <mergeCell ref="L11:R11"/>
    <mergeCell ref="L12:R12"/>
    <mergeCell ref="L13:R13"/>
    <mergeCell ref="L23:R23"/>
    <mergeCell ref="L24:R24"/>
    <mergeCell ref="L25:R25"/>
    <mergeCell ref="L26:R26"/>
    <mergeCell ref="L27:R27"/>
    <mergeCell ref="L28:R28"/>
    <mergeCell ref="L19:R19"/>
    <mergeCell ref="L20:R20"/>
    <mergeCell ref="L21:R21"/>
    <mergeCell ref="L22:R22"/>
    <mergeCell ref="L35:R35"/>
    <mergeCell ref="L36:R36"/>
    <mergeCell ref="L37:R37"/>
    <mergeCell ref="L38:R38"/>
    <mergeCell ref="L39:R39"/>
    <mergeCell ref="L40:R40"/>
    <mergeCell ref="L29:R29"/>
    <mergeCell ref="L30:R30"/>
    <mergeCell ref="L31:R31"/>
    <mergeCell ref="L32:R32"/>
    <mergeCell ref="L33:R33"/>
    <mergeCell ref="L34:R34"/>
    <mergeCell ref="L47:R47"/>
    <mergeCell ref="L48:R48"/>
    <mergeCell ref="L49:R49"/>
    <mergeCell ref="L50:R50"/>
    <mergeCell ref="L51:R51"/>
    <mergeCell ref="L52:R52"/>
    <mergeCell ref="L41:R41"/>
    <mergeCell ref="L42:R42"/>
    <mergeCell ref="L43:R43"/>
    <mergeCell ref="L44:R44"/>
    <mergeCell ref="L45:R45"/>
    <mergeCell ref="L46:R46"/>
    <mergeCell ref="L61:R61"/>
    <mergeCell ref="L62:R62"/>
    <mergeCell ref="L63:R63"/>
    <mergeCell ref="L64:R64"/>
    <mergeCell ref="L53:R53"/>
    <mergeCell ref="L54:R54"/>
    <mergeCell ref="L55:R55"/>
    <mergeCell ref="L56:R56"/>
    <mergeCell ref="L57:R57"/>
    <mergeCell ref="L58:R58"/>
    <mergeCell ref="L77:R77"/>
    <mergeCell ref="B10:H10"/>
    <mergeCell ref="I10:K10"/>
    <mergeCell ref="L71:R71"/>
    <mergeCell ref="L72:R72"/>
    <mergeCell ref="L73:R73"/>
    <mergeCell ref="L74:R74"/>
    <mergeCell ref="L75:R75"/>
    <mergeCell ref="L76:R76"/>
    <mergeCell ref="L65:R65"/>
    <mergeCell ref="L66:R66"/>
    <mergeCell ref="L67:R67"/>
    <mergeCell ref="L68:R68"/>
    <mergeCell ref="B18:H18"/>
    <mergeCell ref="I18:K18"/>
    <mergeCell ref="B17:K17"/>
    <mergeCell ref="B16:K16"/>
    <mergeCell ref="L69:R69"/>
    <mergeCell ref="L70:R70"/>
    <mergeCell ref="L59:R59"/>
    <mergeCell ref="L60:R60"/>
    <mergeCell ref="I19:K19"/>
    <mergeCell ref="B33:H33"/>
    <mergeCell ref="I33:K33"/>
    <mergeCell ref="B20:K20"/>
    <mergeCell ref="B21:K21"/>
    <mergeCell ref="B22:K22"/>
    <mergeCell ref="B23:K23"/>
    <mergeCell ref="B26:K26"/>
    <mergeCell ref="B27:K27"/>
    <mergeCell ref="B28:K28"/>
    <mergeCell ref="B29:K29"/>
    <mergeCell ref="B34:H34"/>
    <mergeCell ref="I34:K34"/>
    <mergeCell ref="B35:H35"/>
    <mergeCell ref="I35:K35"/>
    <mergeCell ref="I30:K30"/>
    <mergeCell ref="I31:K31"/>
    <mergeCell ref="B32:H32"/>
    <mergeCell ref="I32:K32"/>
    <mergeCell ref="B39:H39"/>
    <mergeCell ref="I39:K39"/>
    <mergeCell ref="B40:H40"/>
    <mergeCell ref="I40:K40"/>
    <mergeCell ref="B41:H41"/>
    <mergeCell ref="I41:K41"/>
    <mergeCell ref="B36:H36"/>
    <mergeCell ref="I36:K36"/>
    <mergeCell ref="B37:H37"/>
    <mergeCell ref="I37:K37"/>
    <mergeCell ref="B38:H38"/>
    <mergeCell ref="I38:K38"/>
    <mergeCell ref="B45:H45"/>
    <mergeCell ref="I45:K45"/>
    <mergeCell ref="B46:H46"/>
    <mergeCell ref="I46:K46"/>
    <mergeCell ref="B47:H47"/>
    <mergeCell ref="I47:K47"/>
    <mergeCell ref="B42:H42"/>
    <mergeCell ref="I42:K42"/>
    <mergeCell ref="B43:H43"/>
    <mergeCell ref="I43:K43"/>
    <mergeCell ref="B44:H44"/>
    <mergeCell ref="I44:K44"/>
    <mergeCell ref="B51:H51"/>
    <mergeCell ref="I51:K51"/>
    <mergeCell ref="B52:H52"/>
    <mergeCell ref="I52:K52"/>
    <mergeCell ref="B53:H53"/>
    <mergeCell ref="I53:K53"/>
    <mergeCell ref="B48:H48"/>
    <mergeCell ref="I48:K48"/>
    <mergeCell ref="B49:H49"/>
    <mergeCell ref="I49:K49"/>
    <mergeCell ref="B50:H50"/>
    <mergeCell ref="I50:K50"/>
    <mergeCell ref="B57:H57"/>
    <mergeCell ref="I57:K57"/>
    <mergeCell ref="B58:H58"/>
    <mergeCell ref="I58:K58"/>
    <mergeCell ref="B59:H59"/>
    <mergeCell ref="I59:K59"/>
    <mergeCell ref="B54:H54"/>
    <mergeCell ref="I54:K54"/>
    <mergeCell ref="B55:H55"/>
    <mergeCell ref="I55:K55"/>
    <mergeCell ref="B56:H56"/>
    <mergeCell ref="I56:K56"/>
    <mergeCell ref="B63:H63"/>
    <mergeCell ref="I63:K63"/>
    <mergeCell ref="B64:H64"/>
    <mergeCell ref="I64:K64"/>
    <mergeCell ref="B65:H65"/>
    <mergeCell ref="I65:K65"/>
    <mergeCell ref="B60:H60"/>
    <mergeCell ref="I60:K60"/>
    <mergeCell ref="B61:H61"/>
    <mergeCell ref="I61:K61"/>
    <mergeCell ref="B62:H62"/>
    <mergeCell ref="I62:K62"/>
    <mergeCell ref="B69:H69"/>
    <mergeCell ref="I69:K69"/>
    <mergeCell ref="B70:H70"/>
    <mergeCell ref="I70:K70"/>
    <mergeCell ref="B71:H71"/>
    <mergeCell ref="I71:K71"/>
    <mergeCell ref="B66:H66"/>
    <mergeCell ref="I66:K66"/>
    <mergeCell ref="B67:H67"/>
    <mergeCell ref="I67:K67"/>
    <mergeCell ref="B68:H68"/>
    <mergeCell ref="I68:K68"/>
    <mergeCell ref="B78:H78"/>
    <mergeCell ref="I78:K78"/>
    <mergeCell ref="B75:H75"/>
    <mergeCell ref="I75:K75"/>
    <mergeCell ref="B76:H76"/>
    <mergeCell ref="I76:K76"/>
    <mergeCell ref="B77:H77"/>
    <mergeCell ref="I77:K77"/>
    <mergeCell ref="B72:H72"/>
    <mergeCell ref="I72:K72"/>
    <mergeCell ref="B73:H73"/>
    <mergeCell ref="I73:K73"/>
    <mergeCell ref="B74:H74"/>
    <mergeCell ref="I74:K7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W74"/>
  <sheetViews>
    <sheetView workbookViewId="0">
      <selection activeCell="A5" sqref="A5:XFD5"/>
    </sheetView>
  </sheetViews>
  <sheetFormatPr defaultRowHeight="14.25" x14ac:dyDescent="0.2"/>
  <cols>
    <col min="1" max="1" width="15.75" customWidth="1"/>
    <col min="2" max="2" width="23.125" customWidth="1"/>
    <col min="3" max="3" width="11.75" customWidth="1"/>
    <col min="4" max="4" width="6.75" bestFit="1" customWidth="1"/>
    <col min="5" max="5" width="11.625" customWidth="1"/>
    <col min="6" max="6" width="13.125" customWidth="1"/>
    <col min="7" max="7" width="6.625" customWidth="1"/>
    <col min="9" max="9" width="30.125" customWidth="1"/>
    <col min="10" max="10" width="20.125" customWidth="1"/>
  </cols>
  <sheetData>
    <row r="1" spans="1:23" ht="19.5" x14ac:dyDescent="0.2">
      <c r="A1" s="11" t="s">
        <v>169</v>
      </c>
      <c r="D1" s="5"/>
      <c r="E1" s="5"/>
      <c r="F1" s="5"/>
      <c r="G1" s="5"/>
      <c r="H1" s="5"/>
      <c r="I1" s="5"/>
      <c r="J1" s="5"/>
      <c r="K1" s="5"/>
      <c r="L1" s="5"/>
      <c r="M1" s="5"/>
      <c r="N1" s="5"/>
      <c r="O1" s="5"/>
      <c r="P1" s="5"/>
      <c r="Q1" s="5"/>
      <c r="R1" s="5"/>
      <c r="S1" s="5"/>
      <c r="T1" s="5"/>
      <c r="U1" s="5"/>
    </row>
    <row r="2" spans="1:23" x14ac:dyDescent="0.2">
      <c r="A2" s="108" t="s">
        <v>37</v>
      </c>
      <c r="B2" s="110" t="s">
        <v>69</v>
      </c>
      <c r="C2" s="112" t="s">
        <v>70</v>
      </c>
      <c r="D2" s="17" t="s">
        <v>71</v>
      </c>
      <c r="E2" s="110" t="s">
        <v>73</v>
      </c>
      <c r="F2" s="106" t="s">
        <v>74</v>
      </c>
      <c r="G2" s="106" t="s">
        <v>45</v>
      </c>
      <c r="H2" s="5"/>
      <c r="I2" s="5"/>
      <c r="J2" s="5"/>
      <c r="K2" s="5"/>
      <c r="L2" s="5"/>
      <c r="M2" s="5"/>
      <c r="N2" s="5"/>
      <c r="O2" s="5"/>
      <c r="P2" s="5"/>
      <c r="Q2" s="5"/>
      <c r="R2" s="5"/>
      <c r="S2" s="5"/>
      <c r="T2" s="5"/>
      <c r="U2" s="5"/>
      <c r="V2" s="5"/>
      <c r="W2" s="5"/>
    </row>
    <row r="3" spans="1:23" ht="23.25" thickBot="1" x14ac:dyDescent="0.25">
      <c r="A3" s="109"/>
      <c r="B3" s="111"/>
      <c r="C3" s="113"/>
      <c r="D3" s="1" t="s">
        <v>72</v>
      </c>
      <c r="E3" s="111"/>
      <c r="F3" s="107"/>
      <c r="G3" s="107"/>
      <c r="H3" s="5"/>
      <c r="I3" s="5"/>
      <c r="J3" s="5"/>
      <c r="K3" s="5"/>
      <c r="L3" s="5"/>
      <c r="M3" s="5"/>
      <c r="N3" s="5"/>
      <c r="O3" s="5"/>
      <c r="P3" s="5"/>
      <c r="Q3" s="5"/>
      <c r="R3" s="5"/>
      <c r="S3" s="5"/>
      <c r="T3" s="5"/>
      <c r="U3" s="5"/>
      <c r="V3" s="5"/>
      <c r="W3" s="5"/>
    </row>
    <row r="4" spans="1:23" ht="15.75" thickTop="1" thickBot="1" x14ac:dyDescent="0.25">
      <c r="A4" s="4" t="s">
        <v>77</v>
      </c>
      <c r="B4" s="25" t="s">
        <v>100</v>
      </c>
      <c r="C4" s="24" t="s">
        <v>101</v>
      </c>
      <c r="D4" s="26">
        <v>79.900000000000006</v>
      </c>
      <c r="E4" s="24" t="s">
        <v>102</v>
      </c>
      <c r="F4" s="76" t="s">
        <v>67</v>
      </c>
      <c r="G4" s="24" t="s">
        <v>47</v>
      </c>
      <c r="H4" s="5"/>
      <c r="I4" s="5"/>
      <c r="J4" s="5"/>
      <c r="K4" s="5"/>
      <c r="L4" s="5"/>
      <c r="M4" s="5"/>
      <c r="N4" s="5"/>
      <c r="O4" s="5"/>
      <c r="P4" s="5"/>
      <c r="Q4" s="5"/>
      <c r="R4" s="5"/>
      <c r="S4" s="5"/>
      <c r="T4" s="5"/>
      <c r="U4" s="5"/>
      <c r="V4" s="5"/>
      <c r="W4" s="5"/>
    </row>
    <row r="5" spans="1:23" ht="34.5" thickBot="1" x14ac:dyDescent="0.25">
      <c r="A5" s="4" t="s">
        <v>78</v>
      </c>
      <c r="B5" s="25" t="s">
        <v>100</v>
      </c>
      <c r="C5" s="24" t="s">
        <v>239</v>
      </c>
      <c r="D5" s="26">
        <v>169.95</v>
      </c>
      <c r="E5" s="24" t="s">
        <v>102</v>
      </c>
      <c r="F5" s="76" t="s">
        <v>67</v>
      </c>
      <c r="G5" s="24" t="s">
        <v>47</v>
      </c>
      <c r="H5" s="5"/>
      <c r="I5" s="5"/>
      <c r="J5" s="5"/>
      <c r="K5" s="5"/>
      <c r="L5" s="5"/>
      <c r="M5" s="5"/>
      <c r="N5" s="5"/>
      <c r="O5" s="5"/>
      <c r="P5" s="5"/>
      <c r="Q5" s="5"/>
      <c r="R5" s="5"/>
      <c r="S5" s="5"/>
      <c r="T5" s="5"/>
      <c r="U5" s="5"/>
      <c r="V5" s="5"/>
      <c r="W5" s="5"/>
    </row>
    <row r="6" spans="1:23" ht="15" thickBot="1" x14ac:dyDescent="0.25">
      <c r="A6" s="4" t="s">
        <v>79</v>
      </c>
      <c r="B6" s="25" t="s">
        <v>100</v>
      </c>
      <c r="C6" s="24" t="s">
        <v>104</v>
      </c>
      <c r="D6" s="26">
        <v>85</v>
      </c>
      <c r="E6" s="24" t="s">
        <v>102</v>
      </c>
      <c r="F6" s="76" t="s">
        <v>67</v>
      </c>
      <c r="G6" s="24" t="s">
        <v>47</v>
      </c>
      <c r="H6" s="5"/>
      <c r="I6" s="5"/>
      <c r="J6" s="5"/>
      <c r="K6" s="5"/>
      <c r="L6" s="5"/>
      <c r="M6" s="5"/>
      <c r="N6" s="5"/>
      <c r="O6" s="5"/>
      <c r="P6" s="5"/>
      <c r="Q6" s="5"/>
      <c r="R6" s="5"/>
      <c r="S6" s="5"/>
      <c r="T6" s="5"/>
      <c r="U6" s="5"/>
      <c r="V6" s="5"/>
      <c r="W6" s="5"/>
    </row>
    <row r="7" spans="1:23" ht="15" thickBot="1" x14ac:dyDescent="0.25">
      <c r="A7" s="4" t="s">
        <v>80</v>
      </c>
      <c r="B7" s="25" t="s">
        <v>100</v>
      </c>
      <c r="C7" s="24" t="s">
        <v>75</v>
      </c>
      <c r="D7" s="26">
        <v>60</v>
      </c>
      <c r="E7" s="24" t="s">
        <v>102</v>
      </c>
      <c r="F7" s="76" t="s">
        <v>67</v>
      </c>
      <c r="G7" s="24" t="s">
        <v>47</v>
      </c>
      <c r="H7" s="5"/>
      <c r="I7" s="5"/>
      <c r="J7" s="5"/>
      <c r="K7" s="5"/>
      <c r="L7" s="5"/>
      <c r="M7" s="5"/>
      <c r="N7" s="5"/>
      <c r="O7" s="5"/>
      <c r="P7" s="5"/>
      <c r="Q7" s="5"/>
      <c r="R7" s="5"/>
      <c r="S7" s="5"/>
      <c r="T7" s="5"/>
      <c r="U7" s="5"/>
      <c r="V7" s="5"/>
      <c r="W7" s="5"/>
    </row>
    <row r="8" spans="1:23" ht="15" thickBot="1" x14ac:dyDescent="0.25">
      <c r="A8" s="4" t="s">
        <v>81</v>
      </c>
      <c r="B8" s="25" t="s">
        <v>100</v>
      </c>
      <c r="C8" s="24" t="s">
        <v>105</v>
      </c>
      <c r="D8" s="26">
        <v>43.2</v>
      </c>
      <c r="E8" s="24" t="s">
        <v>102</v>
      </c>
      <c r="F8" s="76" t="s">
        <v>67</v>
      </c>
      <c r="G8" s="24" t="s">
        <v>47</v>
      </c>
      <c r="H8" s="5"/>
      <c r="I8" s="5"/>
      <c r="J8" s="5"/>
      <c r="K8" s="5"/>
      <c r="L8" s="5"/>
      <c r="M8" s="5"/>
      <c r="N8" s="5"/>
      <c r="O8" s="5"/>
      <c r="P8" s="5"/>
      <c r="Q8" s="5"/>
      <c r="R8" s="5"/>
      <c r="S8" s="5"/>
      <c r="T8" s="5"/>
      <c r="U8" s="5"/>
      <c r="V8" s="5"/>
      <c r="W8" s="5"/>
    </row>
    <row r="9" spans="1:23" ht="15" thickBot="1" x14ac:dyDescent="0.25">
      <c r="A9" s="4" t="s">
        <v>82</v>
      </c>
      <c r="B9" s="25" t="s">
        <v>100</v>
      </c>
      <c r="C9" s="24" t="s">
        <v>106</v>
      </c>
      <c r="D9" s="26">
        <v>432</v>
      </c>
      <c r="E9" s="24" t="s">
        <v>102</v>
      </c>
      <c r="F9" s="76" t="s">
        <v>67</v>
      </c>
      <c r="G9" s="24" t="s">
        <v>47</v>
      </c>
      <c r="H9" s="5"/>
      <c r="I9" s="5"/>
      <c r="J9" s="5"/>
      <c r="K9" s="5"/>
      <c r="L9" s="5"/>
      <c r="M9" s="5"/>
      <c r="N9" s="5"/>
      <c r="O9" s="5"/>
      <c r="P9" s="5"/>
      <c r="Q9" s="5"/>
      <c r="R9" s="5"/>
      <c r="S9" s="5"/>
      <c r="T9" s="5"/>
      <c r="U9" s="5"/>
      <c r="V9" s="5"/>
      <c r="W9" s="5"/>
    </row>
    <row r="10" spans="1:23" ht="15" thickBot="1" x14ac:dyDescent="0.25">
      <c r="A10" s="4" t="s">
        <v>83</v>
      </c>
      <c r="B10" s="25" t="s">
        <v>100</v>
      </c>
      <c r="C10" s="24" t="s">
        <v>107</v>
      </c>
      <c r="D10" s="26">
        <v>144</v>
      </c>
      <c r="E10" s="24" t="s">
        <v>102</v>
      </c>
      <c r="F10" s="76" t="s">
        <v>67</v>
      </c>
      <c r="G10" s="24" t="s">
        <v>47</v>
      </c>
      <c r="H10" s="5"/>
      <c r="I10" s="5"/>
      <c r="J10" s="5"/>
      <c r="K10" s="5"/>
      <c r="L10" s="5"/>
      <c r="M10" s="5"/>
      <c r="N10" s="5"/>
      <c r="O10" s="5"/>
      <c r="P10" s="5"/>
      <c r="Q10" s="5"/>
      <c r="R10" s="5"/>
      <c r="S10" s="5"/>
      <c r="T10" s="5"/>
      <c r="U10" s="5"/>
      <c r="V10" s="5"/>
      <c r="W10" s="5"/>
    </row>
    <row r="11" spans="1:23" ht="15" thickBot="1" x14ac:dyDescent="0.25">
      <c r="A11" s="4" t="s">
        <v>84</v>
      </c>
      <c r="B11" s="25" t="s">
        <v>100</v>
      </c>
      <c r="C11" s="24" t="s">
        <v>108</v>
      </c>
      <c r="D11" s="26">
        <v>32.4</v>
      </c>
      <c r="E11" s="24" t="s">
        <v>102</v>
      </c>
      <c r="F11" s="76" t="s">
        <v>67</v>
      </c>
      <c r="G11" s="24" t="s">
        <v>47</v>
      </c>
      <c r="H11" s="5"/>
      <c r="I11" s="5"/>
      <c r="J11" s="5"/>
      <c r="K11" s="5"/>
      <c r="L11" s="5"/>
      <c r="M11" s="5"/>
      <c r="N11" s="5"/>
      <c r="O11" s="5"/>
      <c r="P11" s="5"/>
      <c r="Q11" s="5"/>
      <c r="R11" s="5"/>
      <c r="S11" s="5"/>
      <c r="T11" s="5"/>
      <c r="U11" s="5"/>
      <c r="V11" s="5"/>
      <c r="W11" s="5"/>
    </row>
    <row r="12" spans="1:23" ht="23.25" thickBot="1" x14ac:dyDescent="0.25">
      <c r="A12" s="4" t="s">
        <v>85</v>
      </c>
      <c r="B12" s="25" t="s">
        <v>100</v>
      </c>
      <c r="C12" s="24" t="s">
        <v>115</v>
      </c>
      <c r="D12" s="26">
        <v>81.599999999999994</v>
      </c>
      <c r="E12" s="24" t="s">
        <v>102</v>
      </c>
      <c r="F12" s="76" t="s">
        <v>67</v>
      </c>
      <c r="G12" s="24" t="s">
        <v>47</v>
      </c>
      <c r="H12" s="5"/>
      <c r="I12" s="5"/>
      <c r="J12" s="5"/>
      <c r="K12" s="5"/>
      <c r="L12" s="5"/>
      <c r="M12" s="5"/>
      <c r="N12" s="5"/>
      <c r="O12" s="5"/>
      <c r="P12" s="5"/>
      <c r="Q12" s="5"/>
      <c r="R12" s="5"/>
      <c r="S12" s="5"/>
      <c r="T12" s="5"/>
      <c r="U12" s="5"/>
      <c r="V12" s="5"/>
      <c r="W12" s="5"/>
    </row>
    <row r="13" spans="1:23" ht="15" thickBot="1" x14ac:dyDescent="0.25">
      <c r="A13" s="4" t="s">
        <v>86</v>
      </c>
      <c r="B13" s="25" t="s">
        <v>100</v>
      </c>
      <c r="C13" s="24" t="s">
        <v>101</v>
      </c>
      <c r="D13" s="26">
        <v>79.900000000000006</v>
      </c>
      <c r="E13" s="24" t="s">
        <v>102</v>
      </c>
      <c r="F13" s="76" t="s">
        <v>67</v>
      </c>
      <c r="G13" s="24" t="s">
        <v>47</v>
      </c>
      <c r="H13" s="5"/>
      <c r="I13" s="5"/>
      <c r="J13" s="5"/>
      <c r="K13" s="5"/>
      <c r="L13" s="5"/>
      <c r="M13" s="5"/>
      <c r="N13" s="5"/>
      <c r="O13" s="5"/>
      <c r="P13" s="5"/>
      <c r="Q13" s="5"/>
      <c r="R13" s="5"/>
      <c r="S13" s="5"/>
      <c r="T13" s="5"/>
      <c r="U13" s="5"/>
      <c r="V13" s="5"/>
      <c r="W13" s="5"/>
    </row>
    <row r="14" spans="1:23" ht="15" thickBot="1" x14ac:dyDescent="0.25">
      <c r="A14" s="4" t="s">
        <v>87</v>
      </c>
      <c r="B14" s="25" t="s">
        <v>100</v>
      </c>
      <c r="C14" s="24" t="s">
        <v>109</v>
      </c>
      <c r="D14" s="26">
        <v>40</v>
      </c>
      <c r="E14" s="24" t="s">
        <v>102</v>
      </c>
      <c r="F14" s="76" t="s">
        <v>67</v>
      </c>
      <c r="G14" s="24" t="s">
        <v>47</v>
      </c>
      <c r="H14" s="5"/>
      <c r="I14" s="5"/>
      <c r="J14" s="5"/>
      <c r="K14" s="5"/>
      <c r="L14" s="5"/>
      <c r="M14" s="5"/>
      <c r="N14" s="5"/>
      <c r="O14" s="5"/>
      <c r="P14" s="5"/>
      <c r="Q14" s="5"/>
      <c r="R14" s="5"/>
      <c r="S14" s="5"/>
      <c r="T14" s="5"/>
      <c r="U14" s="5"/>
      <c r="V14" s="5"/>
      <c r="W14" s="5"/>
    </row>
    <row r="15" spans="1:23" ht="23.25" thickBot="1" x14ac:dyDescent="0.25">
      <c r="A15" s="4" t="s">
        <v>98</v>
      </c>
      <c r="B15" s="25" t="s">
        <v>149</v>
      </c>
      <c r="C15" s="24" t="s">
        <v>150</v>
      </c>
      <c r="D15" s="26">
        <v>168</v>
      </c>
      <c r="E15" s="24" t="s">
        <v>151</v>
      </c>
      <c r="F15" s="76" t="s">
        <v>62</v>
      </c>
      <c r="G15" s="24" t="s">
        <v>63</v>
      </c>
      <c r="H15" s="5"/>
      <c r="I15" s="5"/>
      <c r="J15" s="5"/>
      <c r="K15" s="5"/>
      <c r="L15" s="5"/>
      <c r="M15" s="5"/>
      <c r="N15" s="5"/>
      <c r="O15" s="5"/>
      <c r="P15" s="5"/>
      <c r="Q15" s="5"/>
      <c r="R15" s="5"/>
      <c r="S15" s="5"/>
      <c r="T15" s="5"/>
      <c r="U15" s="5"/>
      <c r="V15" s="5"/>
      <c r="W15" s="5"/>
    </row>
    <row r="16" spans="1:23" ht="15" thickBot="1" x14ac:dyDescent="0.25">
      <c r="A16" s="4" t="s">
        <v>88</v>
      </c>
      <c r="B16" s="25" t="s">
        <v>100</v>
      </c>
      <c r="C16" s="24" t="s">
        <v>110</v>
      </c>
      <c r="D16" s="26">
        <v>300</v>
      </c>
      <c r="E16" s="24" t="s">
        <v>102</v>
      </c>
      <c r="F16" s="76" t="s">
        <v>67</v>
      </c>
      <c r="G16" s="24" t="s">
        <v>47</v>
      </c>
      <c r="H16" s="5"/>
      <c r="I16" s="5"/>
      <c r="J16" s="5"/>
      <c r="K16" s="5"/>
      <c r="L16" s="5"/>
      <c r="M16" s="5"/>
      <c r="N16" s="5"/>
      <c r="O16" s="5"/>
      <c r="P16" s="5"/>
      <c r="Q16" s="5"/>
      <c r="R16" s="5"/>
      <c r="S16" s="5"/>
      <c r="T16" s="5"/>
      <c r="U16" s="5"/>
      <c r="V16" s="5"/>
      <c r="W16" s="5"/>
    </row>
    <row r="17" spans="1:23" ht="15" thickBot="1" x14ac:dyDescent="0.25">
      <c r="A17" s="4" t="s">
        <v>89</v>
      </c>
      <c r="B17" s="25" t="s">
        <v>100</v>
      </c>
      <c r="C17" s="24" t="s">
        <v>111</v>
      </c>
      <c r="D17" s="26">
        <v>231.2</v>
      </c>
      <c r="E17" s="24" t="s">
        <v>102</v>
      </c>
      <c r="F17" s="76" t="s">
        <v>67</v>
      </c>
      <c r="G17" s="24" t="s">
        <v>47</v>
      </c>
      <c r="H17" s="5"/>
      <c r="I17" s="5"/>
      <c r="J17" s="5"/>
      <c r="K17" s="5"/>
      <c r="L17" s="5"/>
      <c r="M17" s="5"/>
      <c r="N17" s="5"/>
      <c r="O17" s="5"/>
      <c r="P17" s="5"/>
      <c r="Q17" s="5"/>
      <c r="R17" s="5"/>
      <c r="S17" s="5"/>
      <c r="T17" s="5"/>
      <c r="U17" s="5"/>
      <c r="V17" s="5"/>
      <c r="W17" s="5"/>
    </row>
    <row r="18" spans="1:23" ht="23.25" thickBot="1" x14ac:dyDescent="0.25">
      <c r="A18" s="4" t="s">
        <v>90</v>
      </c>
      <c r="B18" s="25" t="s">
        <v>218</v>
      </c>
      <c r="C18" s="24" t="s">
        <v>116</v>
      </c>
      <c r="D18" s="26">
        <v>208</v>
      </c>
      <c r="E18" s="24" t="s">
        <v>68</v>
      </c>
      <c r="F18" s="76" t="s">
        <v>103</v>
      </c>
      <c r="G18" s="24" t="s">
        <v>47</v>
      </c>
      <c r="H18" s="5"/>
      <c r="I18" s="5"/>
      <c r="J18" s="5"/>
      <c r="K18" s="5"/>
      <c r="L18" s="5"/>
      <c r="M18" s="5"/>
      <c r="N18" s="5"/>
      <c r="O18" s="5"/>
      <c r="P18" s="5"/>
      <c r="Q18" s="5"/>
      <c r="R18" s="5"/>
      <c r="S18" s="5"/>
      <c r="T18" s="5"/>
      <c r="U18" s="5"/>
      <c r="V18" s="5"/>
      <c r="W18" s="5"/>
    </row>
    <row r="19" spans="1:23" ht="23.25" thickBot="1" x14ac:dyDescent="0.25">
      <c r="A19" s="4" t="s">
        <v>272</v>
      </c>
      <c r="B19" s="25" t="s">
        <v>218</v>
      </c>
      <c r="C19" s="24" t="s">
        <v>273</v>
      </c>
      <c r="D19" s="26">
        <v>178</v>
      </c>
      <c r="E19" s="24" t="s">
        <v>65</v>
      </c>
      <c r="F19" s="76" t="s">
        <v>103</v>
      </c>
      <c r="G19" s="24" t="s">
        <v>47</v>
      </c>
      <c r="H19" s="5"/>
      <c r="I19" s="5"/>
      <c r="J19" s="5"/>
      <c r="K19" s="5"/>
      <c r="L19" s="5"/>
      <c r="M19" s="5"/>
      <c r="N19" s="5"/>
      <c r="O19" s="5"/>
      <c r="P19" s="5"/>
      <c r="Q19" s="5"/>
      <c r="R19" s="5"/>
      <c r="S19" s="5"/>
      <c r="T19" s="5"/>
      <c r="U19" s="5"/>
      <c r="V19" s="5"/>
      <c r="W19" s="5"/>
    </row>
    <row r="20" spans="1:23" ht="15" thickBot="1" x14ac:dyDescent="0.25">
      <c r="A20" s="4" t="s">
        <v>91</v>
      </c>
      <c r="B20" s="25" t="s">
        <v>100</v>
      </c>
      <c r="C20" s="24" t="s">
        <v>112</v>
      </c>
      <c r="D20" s="26">
        <v>90</v>
      </c>
      <c r="E20" s="24" t="s">
        <v>102</v>
      </c>
      <c r="F20" s="76" t="s">
        <v>67</v>
      </c>
      <c r="G20" s="24" t="s">
        <v>47</v>
      </c>
      <c r="H20" s="5"/>
      <c r="I20" s="5"/>
      <c r="J20" s="5"/>
      <c r="K20" s="5"/>
      <c r="L20" s="5"/>
      <c r="M20" s="5"/>
      <c r="N20" s="5"/>
      <c r="O20" s="5"/>
      <c r="P20" s="5"/>
      <c r="Q20" s="5"/>
      <c r="R20" s="5"/>
      <c r="S20" s="5"/>
      <c r="T20" s="5"/>
      <c r="U20" s="5"/>
      <c r="V20" s="5"/>
      <c r="W20" s="5"/>
    </row>
    <row r="21" spans="1:23" ht="23.25" thickBot="1" x14ac:dyDescent="0.25">
      <c r="A21" s="4" t="s">
        <v>92</v>
      </c>
      <c r="B21" s="25" t="s">
        <v>100</v>
      </c>
      <c r="C21" s="24" t="s">
        <v>147</v>
      </c>
      <c r="D21" s="26">
        <v>93</v>
      </c>
      <c r="E21" s="24" t="s">
        <v>102</v>
      </c>
      <c r="F21" s="76" t="s">
        <v>67</v>
      </c>
      <c r="G21" s="24" t="s">
        <v>47</v>
      </c>
      <c r="H21" s="5"/>
      <c r="I21" s="5"/>
      <c r="J21" s="5"/>
      <c r="K21" s="5"/>
      <c r="L21" s="5"/>
      <c r="M21" s="5"/>
      <c r="N21" s="5"/>
      <c r="O21" s="5"/>
      <c r="P21" s="5"/>
      <c r="Q21" s="5"/>
      <c r="R21" s="5"/>
      <c r="S21" s="5"/>
      <c r="T21" s="5"/>
      <c r="U21" s="5"/>
      <c r="V21" s="5"/>
      <c r="W21" s="5"/>
    </row>
    <row r="22" spans="1:23" ht="15" thickBot="1" x14ac:dyDescent="0.25">
      <c r="A22" s="4" t="s">
        <v>93</v>
      </c>
      <c r="B22" s="25" t="s">
        <v>100</v>
      </c>
      <c r="C22" s="24" t="s">
        <v>113</v>
      </c>
      <c r="D22" s="26">
        <v>82.8</v>
      </c>
      <c r="E22" s="24" t="s">
        <v>102</v>
      </c>
      <c r="F22" s="76" t="s">
        <v>67</v>
      </c>
      <c r="G22" s="24" t="s">
        <v>47</v>
      </c>
      <c r="H22" s="5"/>
      <c r="I22" s="5"/>
      <c r="J22" s="5"/>
      <c r="K22" s="5"/>
      <c r="L22" s="5"/>
      <c r="M22" s="5"/>
      <c r="N22" s="5"/>
      <c r="O22" s="5"/>
      <c r="P22" s="5"/>
      <c r="Q22" s="5"/>
      <c r="R22" s="5"/>
      <c r="S22" s="5"/>
      <c r="T22" s="5"/>
      <c r="U22" s="5"/>
      <c r="V22" s="5"/>
      <c r="W22" s="5"/>
    </row>
    <row r="23" spans="1:23" ht="15" thickBot="1" x14ac:dyDescent="0.25">
      <c r="A23" s="4" t="s">
        <v>94</v>
      </c>
      <c r="B23" s="25" t="s">
        <v>100</v>
      </c>
      <c r="C23" s="24" t="s">
        <v>114</v>
      </c>
      <c r="D23" s="26">
        <v>125</v>
      </c>
      <c r="E23" s="24" t="s">
        <v>102</v>
      </c>
      <c r="F23" s="76" t="s">
        <v>67</v>
      </c>
      <c r="G23" s="24" t="s">
        <v>47</v>
      </c>
      <c r="H23" s="5"/>
      <c r="I23" s="5"/>
      <c r="J23" s="5"/>
      <c r="K23" s="5"/>
      <c r="L23" s="5"/>
      <c r="M23" s="5"/>
      <c r="N23" s="5"/>
      <c r="O23" s="5"/>
      <c r="P23" s="5"/>
      <c r="Q23" s="5"/>
      <c r="R23" s="5"/>
      <c r="S23" s="5"/>
      <c r="T23" s="5"/>
      <c r="U23" s="5"/>
      <c r="V23" s="5"/>
      <c r="W23" s="5"/>
    </row>
    <row r="24" spans="1:23" ht="15" thickBot="1" x14ac:dyDescent="0.25">
      <c r="A24" s="31" t="s">
        <v>48</v>
      </c>
      <c r="B24" s="32"/>
      <c r="C24" s="33"/>
      <c r="D24" s="70">
        <f>SUM(D4:D23)</f>
        <v>2723.9500000000003</v>
      </c>
      <c r="E24" s="34"/>
      <c r="F24" s="35"/>
      <c r="G24" s="34"/>
      <c r="H24" s="5"/>
      <c r="I24" s="5"/>
      <c r="J24" s="5"/>
      <c r="K24" s="5"/>
      <c r="L24" s="5"/>
      <c r="M24" s="5"/>
      <c r="N24" s="5"/>
      <c r="O24" s="5"/>
      <c r="P24" s="5"/>
      <c r="Q24" s="5"/>
      <c r="R24" s="5"/>
      <c r="S24" s="5"/>
      <c r="T24" s="5"/>
      <c r="U24" s="5"/>
      <c r="V24" s="5"/>
      <c r="W24" s="5"/>
    </row>
    <row r="25" spans="1:23" x14ac:dyDescent="0.2">
      <c r="A25" s="5"/>
      <c r="B25" s="5"/>
      <c r="C25" s="5"/>
      <c r="D25" s="5"/>
      <c r="E25" s="5"/>
      <c r="F25" s="5"/>
      <c r="G25" s="5"/>
      <c r="H25" s="5"/>
      <c r="I25" s="5"/>
      <c r="J25" s="5"/>
      <c r="K25" s="5"/>
      <c r="L25" s="5"/>
      <c r="M25" s="5"/>
      <c r="N25" s="5"/>
      <c r="O25" s="5"/>
      <c r="P25" s="5"/>
      <c r="Q25" s="5"/>
      <c r="R25" s="5"/>
      <c r="S25" s="5"/>
      <c r="T25" s="5"/>
      <c r="U25" s="5"/>
      <c r="V25" s="5"/>
      <c r="W25" s="5"/>
    </row>
    <row r="26" spans="1:23" x14ac:dyDescent="0.2">
      <c r="A26" s="5"/>
      <c r="B26" s="5"/>
      <c r="C26" s="5"/>
      <c r="D26" s="5"/>
      <c r="E26" s="5"/>
      <c r="F26" s="5"/>
      <c r="G26" s="5"/>
      <c r="H26" s="5"/>
      <c r="I26" s="5"/>
      <c r="J26" s="5"/>
      <c r="K26" s="5"/>
      <c r="L26" s="5"/>
      <c r="M26" s="5"/>
      <c r="N26" s="5"/>
      <c r="O26" s="5"/>
      <c r="P26" s="5"/>
      <c r="Q26" s="5"/>
      <c r="R26" s="5"/>
      <c r="S26" s="5"/>
      <c r="T26" s="5"/>
      <c r="U26" s="5"/>
      <c r="V26" s="5"/>
      <c r="W26" s="5"/>
    </row>
    <row r="27" spans="1:23" x14ac:dyDescent="0.2">
      <c r="A27" s="5"/>
      <c r="B27" s="5"/>
      <c r="C27" s="5"/>
      <c r="D27" s="5"/>
      <c r="E27" s="5"/>
      <c r="F27" s="5"/>
      <c r="G27" s="5"/>
      <c r="H27" s="5"/>
      <c r="I27" s="5"/>
      <c r="J27" s="5"/>
      <c r="K27" s="5"/>
      <c r="L27" s="5"/>
      <c r="M27" s="5"/>
      <c r="N27" s="5"/>
      <c r="O27" s="5"/>
      <c r="P27" s="5"/>
      <c r="Q27" s="5"/>
      <c r="R27" s="5"/>
      <c r="S27" s="5"/>
      <c r="T27" s="5"/>
      <c r="U27" s="5"/>
      <c r="V27" s="5"/>
      <c r="W27" s="5"/>
    </row>
    <row r="28" spans="1:23" x14ac:dyDescent="0.2">
      <c r="A28" s="5"/>
      <c r="B28" s="5"/>
      <c r="C28" s="5"/>
      <c r="D28" s="5"/>
      <c r="E28" s="5"/>
      <c r="F28" s="5"/>
      <c r="G28" s="5"/>
      <c r="H28" s="5"/>
      <c r="I28" s="5"/>
      <c r="J28" s="5"/>
      <c r="K28" s="5"/>
      <c r="L28" s="5"/>
      <c r="M28" s="5"/>
      <c r="N28" s="5"/>
      <c r="O28" s="5"/>
      <c r="P28" s="5"/>
      <c r="Q28" s="5"/>
      <c r="R28" s="5"/>
      <c r="S28" s="5"/>
      <c r="T28" s="5"/>
      <c r="U28" s="5"/>
      <c r="V28" s="5"/>
      <c r="W28" s="5"/>
    </row>
    <row r="29" spans="1:23" x14ac:dyDescent="0.2">
      <c r="A29" s="5"/>
      <c r="B29" s="5"/>
      <c r="C29" s="5"/>
      <c r="D29" s="5"/>
      <c r="E29" s="5"/>
      <c r="F29" s="5"/>
      <c r="G29" s="5"/>
      <c r="H29" s="5"/>
      <c r="I29" s="5"/>
      <c r="J29" s="5"/>
      <c r="K29" s="5"/>
      <c r="L29" s="5"/>
      <c r="M29" s="5"/>
      <c r="N29" s="5"/>
      <c r="O29" s="5"/>
      <c r="P29" s="5"/>
      <c r="Q29" s="5"/>
      <c r="R29" s="5"/>
      <c r="S29" s="5"/>
      <c r="T29" s="5"/>
      <c r="U29" s="5"/>
      <c r="V29" s="5"/>
      <c r="W29" s="5"/>
    </row>
    <row r="30" spans="1:23" x14ac:dyDescent="0.2">
      <c r="A30" s="5"/>
      <c r="B30" s="5"/>
      <c r="C30" s="5"/>
      <c r="D30" s="5"/>
      <c r="E30" s="5"/>
      <c r="F30" s="5"/>
      <c r="G30" s="5"/>
      <c r="H30" s="5"/>
      <c r="I30" s="5"/>
      <c r="J30" s="5"/>
      <c r="K30" s="5"/>
      <c r="L30" s="5"/>
      <c r="M30" s="5"/>
      <c r="N30" s="5"/>
      <c r="O30" s="5"/>
      <c r="P30" s="5"/>
      <c r="Q30" s="5"/>
      <c r="R30" s="5"/>
      <c r="S30" s="5"/>
      <c r="T30" s="5"/>
      <c r="U30" s="5"/>
      <c r="V30" s="5"/>
      <c r="W30" s="5"/>
    </row>
    <row r="31" spans="1:23" x14ac:dyDescent="0.2">
      <c r="A31" s="5"/>
      <c r="B31" s="5"/>
      <c r="C31" s="5"/>
      <c r="D31" s="5"/>
      <c r="E31" s="5"/>
      <c r="F31" s="5"/>
      <c r="G31" s="5"/>
      <c r="H31" s="5"/>
      <c r="I31" s="5"/>
      <c r="J31" s="5"/>
      <c r="K31" s="5"/>
      <c r="L31" s="5"/>
      <c r="M31" s="5"/>
      <c r="N31" s="5"/>
      <c r="O31" s="5"/>
      <c r="P31" s="5"/>
      <c r="Q31" s="5"/>
      <c r="R31" s="5"/>
      <c r="S31" s="5"/>
      <c r="T31" s="5"/>
      <c r="U31" s="5"/>
      <c r="V31" s="5"/>
      <c r="W31" s="5"/>
    </row>
    <row r="32" spans="1:23" x14ac:dyDescent="0.2">
      <c r="A32" s="5"/>
      <c r="B32" s="5"/>
      <c r="C32" s="5"/>
      <c r="D32" s="5"/>
      <c r="E32" s="5"/>
      <c r="F32" s="5"/>
      <c r="G32" s="5"/>
      <c r="H32" s="5"/>
      <c r="I32" s="5"/>
      <c r="J32" s="5"/>
      <c r="K32" s="5"/>
      <c r="L32" s="5"/>
      <c r="M32" s="5"/>
      <c r="N32" s="5"/>
      <c r="O32" s="5"/>
      <c r="P32" s="5"/>
      <c r="Q32" s="5"/>
      <c r="R32" s="5"/>
      <c r="S32" s="5"/>
      <c r="T32" s="5"/>
      <c r="U32" s="5"/>
      <c r="V32" s="5"/>
      <c r="W32" s="5"/>
    </row>
    <row r="33" spans="1:23" x14ac:dyDescent="0.2">
      <c r="A33" s="5"/>
      <c r="B33" s="5"/>
      <c r="C33" s="5"/>
      <c r="D33" s="5"/>
      <c r="E33" s="5"/>
      <c r="F33" s="5"/>
      <c r="G33" s="5"/>
      <c r="H33" s="5"/>
      <c r="I33" s="5"/>
      <c r="J33" s="5"/>
      <c r="K33" s="5"/>
      <c r="L33" s="5"/>
      <c r="M33" s="5"/>
      <c r="N33" s="5"/>
      <c r="O33" s="5"/>
      <c r="P33" s="5"/>
      <c r="Q33" s="5"/>
      <c r="R33" s="5"/>
      <c r="S33" s="5"/>
      <c r="T33" s="5"/>
      <c r="U33" s="5"/>
      <c r="V33" s="5"/>
      <c r="W33" s="5"/>
    </row>
    <row r="34" spans="1:23" x14ac:dyDescent="0.2">
      <c r="A34" s="5"/>
      <c r="B34" s="5"/>
      <c r="C34" s="5"/>
      <c r="D34" s="5"/>
      <c r="E34" s="5"/>
      <c r="F34" s="5"/>
      <c r="G34" s="5"/>
      <c r="H34" s="5"/>
      <c r="I34" s="5"/>
      <c r="J34" s="5"/>
      <c r="K34" s="5"/>
      <c r="L34" s="5"/>
      <c r="M34" s="5"/>
      <c r="N34" s="5"/>
      <c r="O34" s="5"/>
      <c r="P34" s="5"/>
      <c r="Q34" s="5"/>
      <c r="R34" s="5"/>
      <c r="S34" s="5"/>
      <c r="T34" s="5"/>
      <c r="U34" s="5"/>
      <c r="V34" s="5"/>
      <c r="W34" s="5"/>
    </row>
    <row r="35" spans="1:23" x14ac:dyDescent="0.2">
      <c r="A35" s="5"/>
      <c r="B35" s="5"/>
      <c r="C35" s="5"/>
      <c r="D35" s="5"/>
      <c r="E35" s="5"/>
      <c r="F35" s="5"/>
      <c r="G35" s="5"/>
      <c r="H35" s="5"/>
      <c r="I35" s="5"/>
      <c r="J35" s="5"/>
      <c r="K35" s="5"/>
      <c r="L35" s="5"/>
      <c r="M35" s="5"/>
      <c r="N35" s="5"/>
      <c r="O35" s="5"/>
      <c r="P35" s="5"/>
      <c r="Q35" s="5"/>
      <c r="R35" s="5"/>
      <c r="S35" s="5"/>
      <c r="T35" s="5"/>
      <c r="U35" s="5"/>
      <c r="V35" s="5"/>
      <c r="W35" s="5"/>
    </row>
    <row r="36" spans="1:23" x14ac:dyDescent="0.2">
      <c r="A36" s="5"/>
      <c r="B36" s="5"/>
      <c r="C36" s="5"/>
      <c r="D36" s="5"/>
      <c r="E36" s="5"/>
      <c r="F36" s="5"/>
      <c r="G36" s="5"/>
      <c r="H36" s="5"/>
      <c r="I36" s="5"/>
      <c r="J36" s="5"/>
      <c r="K36" s="5"/>
      <c r="L36" s="5"/>
      <c r="M36" s="5"/>
      <c r="N36" s="5"/>
      <c r="O36" s="5"/>
      <c r="P36" s="5"/>
      <c r="Q36" s="5"/>
      <c r="R36" s="5"/>
      <c r="S36" s="5"/>
      <c r="T36" s="5"/>
      <c r="U36" s="5"/>
      <c r="V36" s="5"/>
      <c r="W36" s="5"/>
    </row>
    <row r="37" spans="1:23" x14ac:dyDescent="0.2">
      <c r="A37" s="5"/>
      <c r="B37" s="5"/>
      <c r="C37" s="5"/>
      <c r="D37" s="5"/>
      <c r="E37" s="5"/>
      <c r="F37" s="5"/>
      <c r="G37" s="5"/>
      <c r="H37" s="5"/>
      <c r="I37" s="5"/>
      <c r="J37" s="5"/>
      <c r="K37" s="5"/>
      <c r="L37" s="5"/>
      <c r="M37" s="5"/>
      <c r="N37" s="5"/>
      <c r="O37" s="5"/>
      <c r="P37" s="5"/>
      <c r="Q37" s="5"/>
      <c r="R37" s="5"/>
      <c r="S37" s="5"/>
      <c r="T37" s="5"/>
      <c r="U37" s="5"/>
      <c r="V37" s="5"/>
      <c r="W37" s="5"/>
    </row>
    <row r="38" spans="1:23" x14ac:dyDescent="0.2">
      <c r="A38" s="5"/>
      <c r="B38" s="5"/>
      <c r="C38" s="5"/>
      <c r="D38" s="5"/>
      <c r="E38" s="5"/>
      <c r="F38" s="5"/>
      <c r="G38" s="5"/>
      <c r="H38" s="5"/>
      <c r="I38" s="5"/>
      <c r="J38" s="5"/>
      <c r="K38" s="5"/>
      <c r="L38" s="5"/>
      <c r="M38" s="5"/>
      <c r="N38" s="5"/>
      <c r="O38" s="5"/>
      <c r="P38" s="5"/>
      <c r="Q38" s="5"/>
      <c r="R38" s="5"/>
      <c r="S38" s="5"/>
      <c r="T38" s="5"/>
      <c r="U38" s="5"/>
      <c r="V38" s="5"/>
      <c r="W38" s="5"/>
    </row>
    <row r="39" spans="1:23" x14ac:dyDescent="0.2">
      <c r="A39" s="5"/>
      <c r="B39" s="5"/>
      <c r="C39" s="5"/>
      <c r="D39" s="5"/>
      <c r="E39" s="5"/>
      <c r="F39" s="5"/>
      <c r="G39" s="5"/>
      <c r="H39" s="5"/>
      <c r="I39" s="5"/>
      <c r="J39" s="5"/>
      <c r="K39" s="5"/>
      <c r="L39" s="5"/>
      <c r="M39" s="5"/>
      <c r="N39" s="5"/>
      <c r="O39" s="5"/>
      <c r="P39" s="5"/>
      <c r="Q39" s="5"/>
      <c r="R39" s="5"/>
      <c r="S39" s="5"/>
      <c r="T39" s="5"/>
      <c r="U39" s="5"/>
      <c r="V39" s="5"/>
      <c r="W39" s="5"/>
    </row>
    <row r="40" spans="1:23" x14ac:dyDescent="0.2">
      <c r="A40" s="5"/>
      <c r="B40" s="5"/>
      <c r="C40" s="5"/>
      <c r="D40" s="5"/>
      <c r="E40" s="5"/>
      <c r="F40" s="5"/>
      <c r="G40" s="5"/>
      <c r="H40" s="5"/>
      <c r="I40" s="5"/>
      <c r="J40" s="5"/>
      <c r="K40" s="5"/>
      <c r="L40" s="5"/>
      <c r="M40" s="5"/>
      <c r="N40" s="5"/>
      <c r="O40" s="5"/>
      <c r="P40" s="5"/>
      <c r="Q40" s="5"/>
      <c r="R40" s="5"/>
      <c r="S40" s="5"/>
      <c r="T40" s="5"/>
      <c r="U40" s="5"/>
      <c r="V40" s="5"/>
      <c r="W40" s="5"/>
    </row>
    <row r="41" spans="1:23" x14ac:dyDescent="0.2">
      <c r="A41" s="5"/>
      <c r="B41" s="5"/>
      <c r="C41" s="5"/>
      <c r="D41" s="5"/>
      <c r="E41" s="5"/>
      <c r="F41" s="5"/>
      <c r="G41" s="5"/>
      <c r="H41" s="5"/>
      <c r="I41" s="5"/>
      <c r="J41" s="5"/>
      <c r="K41" s="5"/>
      <c r="L41" s="5"/>
      <c r="M41" s="5"/>
      <c r="N41" s="5"/>
      <c r="O41" s="5"/>
      <c r="P41" s="5"/>
      <c r="Q41" s="5"/>
      <c r="R41" s="5"/>
      <c r="S41" s="5"/>
      <c r="T41" s="5"/>
      <c r="U41" s="5"/>
      <c r="V41" s="5"/>
      <c r="W41" s="5"/>
    </row>
    <row r="42" spans="1:23" x14ac:dyDescent="0.2">
      <c r="A42" s="5"/>
      <c r="B42" s="5"/>
      <c r="C42" s="5"/>
      <c r="D42" s="5"/>
      <c r="E42" s="5"/>
      <c r="F42" s="5"/>
      <c r="G42" s="5"/>
      <c r="H42" s="5"/>
      <c r="I42" s="5"/>
      <c r="J42" s="5"/>
      <c r="K42" s="5"/>
      <c r="L42" s="5"/>
      <c r="M42" s="5"/>
      <c r="N42" s="5"/>
      <c r="O42" s="5"/>
      <c r="P42" s="5"/>
      <c r="Q42" s="5"/>
      <c r="R42" s="5"/>
      <c r="S42" s="5"/>
      <c r="T42" s="5"/>
      <c r="U42" s="5"/>
      <c r="V42" s="5"/>
      <c r="W42" s="5"/>
    </row>
    <row r="43" spans="1:23" x14ac:dyDescent="0.2">
      <c r="A43" s="5"/>
      <c r="B43" s="5"/>
      <c r="C43" s="5"/>
      <c r="D43" s="5"/>
      <c r="E43" s="5"/>
      <c r="F43" s="5"/>
      <c r="G43" s="5"/>
      <c r="H43" s="5"/>
      <c r="I43" s="5"/>
      <c r="J43" s="5"/>
      <c r="K43" s="5"/>
      <c r="L43" s="5"/>
      <c r="M43" s="5"/>
      <c r="N43" s="5"/>
      <c r="O43" s="5"/>
      <c r="P43" s="5"/>
      <c r="Q43" s="5"/>
      <c r="R43" s="5"/>
      <c r="S43" s="5"/>
      <c r="T43" s="5"/>
      <c r="U43" s="5"/>
      <c r="V43" s="5"/>
      <c r="W43" s="5"/>
    </row>
    <row r="44" spans="1:23" x14ac:dyDescent="0.2">
      <c r="A44" s="5"/>
      <c r="B44" s="5"/>
      <c r="C44" s="5"/>
      <c r="D44" s="5"/>
      <c r="E44" s="5"/>
      <c r="F44" s="5"/>
      <c r="G44" s="5"/>
      <c r="H44" s="5"/>
      <c r="I44" s="5"/>
      <c r="J44" s="5"/>
      <c r="K44" s="5"/>
      <c r="L44" s="5"/>
      <c r="M44" s="5"/>
      <c r="N44" s="5"/>
      <c r="O44" s="5"/>
      <c r="P44" s="5"/>
      <c r="Q44" s="5"/>
      <c r="R44" s="5"/>
      <c r="S44" s="5"/>
      <c r="T44" s="5"/>
      <c r="U44" s="5"/>
      <c r="V44" s="5"/>
      <c r="W44" s="5"/>
    </row>
    <row r="45" spans="1:23" x14ac:dyDescent="0.2">
      <c r="A45" s="5"/>
      <c r="B45" s="5"/>
      <c r="C45" s="5"/>
      <c r="D45" s="5"/>
      <c r="E45" s="5"/>
      <c r="F45" s="5"/>
      <c r="G45" s="5"/>
      <c r="H45" s="5"/>
      <c r="I45" s="5"/>
      <c r="J45" s="5"/>
      <c r="K45" s="5"/>
      <c r="L45" s="5"/>
      <c r="M45" s="5"/>
      <c r="N45" s="5"/>
      <c r="O45" s="5"/>
      <c r="P45" s="5"/>
      <c r="Q45" s="5"/>
      <c r="R45" s="5"/>
      <c r="S45" s="5"/>
      <c r="T45" s="5"/>
      <c r="U45" s="5"/>
      <c r="V45" s="5"/>
      <c r="W45" s="5"/>
    </row>
    <row r="46" spans="1:23" x14ac:dyDescent="0.2">
      <c r="A46" s="5"/>
      <c r="B46" s="5"/>
      <c r="C46" s="5"/>
      <c r="D46" s="5"/>
      <c r="E46" s="5"/>
      <c r="F46" s="5"/>
      <c r="G46" s="5"/>
      <c r="H46" s="5"/>
      <c r="I46" s="5"/>
      <c r="J46" s="5"/>
      <c r="K46" s="5"/>
      <c r="L46" s="5"/>
      <c r="M46" s="5"/>
      <c r="N46" s="5"/>
      <c r="O46" s="5"/>
      <c r="P46" s="5"/>
      <c r="Q46" s="5"/>
      <c r="R46" s="5"/>
      <c r="S46" s="5"/>
      <c r="T46" s="5"/>
      <c r="U46" s="5"/>
      <c r="V46" s="5"/>
      <c r="W46" s="5"/>
    </row>
    <row r="47" spans="1:23" x14ac:dyDescent="0.2">
      <c r="A47" s="5"/>
      <c r="B47" s="5"/>
      <c r="C47" s="5"/>
      <c r="D47" s="5"/>
      <c r="E47" s="5"/>
      <c r="F47" s="5"/>
      <c r="G47" s="5"/>
      <c r="H47" s="5"/>
      <c r="I47" s="5"/>
      <c r="J47" s="5"/>
      <c r="K47" s="5"/>
      <c r="L47" s="5"/>
      <c r="M47" s="5"/>
      <c r="N47" s="5"/>
      <c r="O47" s="5"/>
      <c r="P47" s="5"/>
      <c r="Q47" s="5"/>
      <c r="R47" s="5"/>
      <c r="S47" s="5"/>
      <c r="T47" s="5"/>
      <c r="U47" s="5"/>
      <c r="V47" s="5"/>
      <c r="W47" s="5"/>
    </row>
    <row r="48" spans="1:23" x14ac:dyDescent="0.2">
      <c r="A48" s="5"/>
      <c r="B48" s="5"/>
      <c r="C48" s="5"/>
      <c r="D48" s="5"/>
      <c r="E48" s="5"/>
      <c r="F48" s="5"/>
      <c r="G48" s="5"/>
      <c r="H48" s="5"/>
      <c r="I48" s="5"/>
      <c r="J48" s="5"/>
      <c r="K48" s="5"/>
      <c r="L48" s="5"/>
      <c r="M48" s="5"/>
      <c r="N48" s="5"/>
      <c r="O48" s="5"/>
      <c r="P48" s="5"/>
      <c r="Q48" s="5"/>
      <c r="R48" s="5"/>
      <c r="S48" s="5"/>
      <c r="T48" s="5"/>
      <c r="U48" s="5"/>
      <c r="V48" s="5"/>
      <c r="W48" s="5"/>
    </row>
    <row r="49" spans="1:23" x14ac:dyDescent="0.2">
      <c r="A49" s="5"/>
      <c r="B49" s="5"/>
      <c r="C49" s="5"/>
      <c r="D49" s="5"/>
      <c r="E49" s="5"/>
      <c r="F49" s="5"/>
      <c r="G49" s="5"/>
      <c r="H49" s="5"/>
      <c r="I49" s="5"/>
      <c r="J49" s="5"/>
      <c r="K49" s="5"/>
      <c r="L49" s="5"/>
      <c r="M49" s="5"/>
      <c r="N49" s="5"/>
      <c r="O49" s="5"/>
      <c r="P49" s="5"/>
      <c r="Q49" s="5"/>
      <c r="R49" s="5"/>
      <c r="S49" s="5"/>
      <c r="T49" s="5"/>
      <c r="U49" s="5"/>
      <c r="V49" s="5"/>
      <c r="W49" s="5"/>
    </row>
    <row r="50" spans="1:23" x14ac:dyDescent="0.2">
      <c r="A50" s="5"/>
      <c r="B50" s="5"/>
      <c r="C50" s="5"/>
      <c r="D50" s="5"/>
      <c r="E50" s="5"/>
      <c r="F50" s="5"/>
      <c r="G50" s="5"/>
      <c r="H50" s="5"/>
      <c r="I50" s="5"/>
      <c r="J50" s="5"/>
      <c r="K50" s="5"/>
      <c r="L50" s="5"/>
      <c r="M50" s="5"/>
      <c r="N50" s="5"/>
      <c r="O50" s="5"/>
      <c r="P50" s="5"/>
      <c r="Q50" s="5"/>
      <c r="R50" s="5"/>
      <c r="S50" s="5"/>
      <c r="T50" s="5"/>
      <c r="U50" s="5"/>
      <c r="V50" s="5"/>
      <c r="W50" s="5"/>
    </row>
    <row r="51" spans="1:23" x14ac:dyDescent="0.2">
      <c r="A51" s="5"/>
      <c r="B51" s="5"/>
      <c r="C51" s="5"/>
      <c r="D51" s="5"/>
      <c r="E51" s="5"/>
      <c r="F51" s="5"/>
      <c r="G51" s="5"/>
      <c r="H51" s="5"/>
      <c r="I51" s="5"/>
      <c r="J51" s="5"/>
      <c r="K51" s="5"/>
      <c r="L51" s="5"/>
      <c r="M51" s="5"/>
      <c r="N51" s="5"/>
      <c r="O51" s="5"/>
      <c r="P51" s="5"/>
      <c r="Q51" s="5"/>
      <c r="R51" s="5"/>
      <c r="S51" s="5"/>
      <c r="T51" s="5"/>
      <c r="U51" s="5"/>
      <c r="V51" s="5"/>
      <c r="W51" s="5"/>
    </row>
    <row r="52" spans="1:23" x14ac:dyDescent="0.2">
      <c r="A52" s="5"/>
      <c r="B52" s="5"/>
      <c r="C52" s="5"/>
      <c r="D52" s="5"/>
      <c r="E52" s="5"/>
      <c r="F52" s="5"/>
      <c r="G52" s="5"/>
      <c r="H52" s="5"/>
      <c r="I52" s="5"/>
      <c r="J52" s="5"/>
      <c r="K52" s="5"/>
      <c r="L52" s="5"/>
      <c r="M52" s="5"/>
      <c r="N52" s="5"/>
      <c r="O52" s="5"/>
      <c r="P52" s="5"/>
      <c r="Q52" s="5"/>
      <c r="R52" s="5"/>
      <c r="S52" s="5"/>
      <c r="T52" s="5"/>
      <c r="U52" s="5"/>
      <c r="V52" s="5"/>
      <c r="W52" s="5"/>
    </row>
    <row r="53" spans="1:23" x14ac:dyDescent="0.2">
      <c r="A53" s="5"/>
      <c r="B53" s="5"/>
      <c r="C53" s="5"/>
      <c r="D53" s="5"/>
      <c r="E53" s="5"/>
      <c r="F53" s="5"/>
      <c r="G53" s="5"/>
      <c r="H53" s="5"/>
      <c r="I53" s="5"/>
      <c r="J53" s="5"/>
      <c r="K53" s="5"/>
      <c r="L53" s="5"/>
      <c r="M53" s="5"/>
      <c r="N53" s="5"/>
      <c r="O53" s="5"/>
      <c r="P53" s="5"/>
      <c r="Q53" s="5"/>
      <c r="R53" s="5"/>
      <c r="S53" s="5"/>
      <c r="T53" s="5"/>
      <c r="U53" s="5"/>
      <c r="V53" s="5"/>
      <c r="W53" s="5"/>
    </row>
    <row r="54" spans="1:23" x14ac:dyDescent="0.2">
      <c r="A54" s="5"/>
      <c r="B54" s="5"/>
      <c r="C54" s="5"/>
      <c r="D54" s="5"/>
      <c r="E54" s="5"/>
      <c r="F54" s="5"/>
      <c r="G54" s="5"/>
      <c r="H54" s="5"/>
      <c r="I54" s="5"/>
      <c r="J54" s="5"/>
      <c r="K54" s="5"/>
      <c r="L54" s="5"/>
      <c r="M54" s="5"/>
      <c r="N54" s="5"/>
      <c r="O54" s="5"/>
      <c r="P54" s="5"/>
      <c r="Q54" s="5"/>
      <c r="R54" s="5"/>
      <c r="S54" s="5"/>
      <c r="T54" s="5"/>
      <c r="U54" s="5"/>
      <c r="V54" s="5"/>
      <c r="W54" s="5"/>
    </row>
    <row r="55" spans="1:23" x14ac:dyDescent="0.2">
      <c r="A55" s="5"/>
      <c r="B55" s="5"/>
      <c r="C55" s="5"/>
      <c r="D55" s="5"/>
      <c r="E55" s="5"/>
      <c r="F55" s="5"/>
      <c r="G55" s="5"/>
      <c r="H55" s="5"/>
      <c r="I55" s="5"/>
      <c r="J55" s="5"/>
      <c r="K55" s="5"/>
      <c r="L55" s="5"/>
      <c r="M55" s="5"/>
      <c r="N55" s="5"/>
      <c r="O55" s="5"/>
      <c r="P55" s="5"/>
      <c r="Q55" s="5"/>
      <c r="R55" s="5"/>
      <c r="S55" s="5"/>
      <c r="T55" s="5"/>
      <c r="U55" s="5"/>
      <c r="V55" s="5"/>
      <c r="W55" s="5"/>
    </row>
    <row r="56" spans="1:23" x14ac:dyDescent="0.2">
      <c r="A56" s="5"/>
      <c r="B56" s="5"/>
      <c r="C56" s="5"/>
      <c r="D56" s="5"/>
      <c r="E56" s="5"/>
      <c r="F56" s="5"/>
      <c r="G56" s="5"/>
      <c r="H56" s="5"/>
      <c r="I56" s="5"/>
      <c r="J56" s="5"/>
      <c r="K56" s="5"/>
      <c r="L56" s="5"/>
      <c r="M56" s="5"/>
      <c r="N56" s="5"/>
      <c r="O56" s="5"/>
      <c r="P56" s="5"/>
      <c r="Q56" s="5"/>
      <c r="R56" s="5"/>
      <c r="S56" s="5"/>
      <c r="T56" s="5"/>
      <c r="U56" s="5"/>
      <c r="V56" s="5"/>
      <c r="W56" s="5"/>
    </row>
    <row r="57" spans="1:23" x14ac:dyDescent="0.2">
      <c r="A57" s="5"/>
      <c r="B57" s="5"/>
      <c r="C57" s="5"/>
      <c r="D57" s="5"/>
      <c r="E57" s="5"/>
      <c r="F57" s="5"/>
      <c r="G57" s="5"/>
      <c r="H57" s="5"/>
      <c r="I57" s="5"/>
      <c r="J57" s="5"/>
      <c r="K57" s="5"/>
      <c r="L57" s="5"/>
      <c r="M57" s="5"/>
      <c r="N57" s="5"/>
      <c r="O57" s="5"/>
      <c r="P57" s="5"/>
      <c r="Q57" s="5"/>
      <c r="R57" s="5"/>
      <c r="S57" s="5"/>
      <c r="T57" s="5"/>
      <c r="U57" s="5"/>
      <c r="V57" s="5"/>
      <c r="W57" s="5"/>
    </row>
    <row r="58" spans="1:23" x14ac:dyDescent="0.2">
      <c r="A58" s="5"/>
      <c r="B58" s="5"/>
      <c r="C58" s="5"/>
      <c r="D58" s="5"/>
      <c r="E58" s="5"/>
      <c r="F58" s="5"/>
      <c r="G58" s="5"/>
      <c r="H58" s="5"/>
      <c r="I58" s="5"/>
      <c r="J58" s="5"/>
      <c r="K58" s="5"/>
      <c r="L58" s="5"/>
      <c r="M58" s="5"/>
      <c r="N58" s="5"/>
      <c r="O58" s="5"/>
      <c r="P58" s="5"/>
      <c r="Q58" s="5"/>
      <c r="R58" s="5"/>
      <c r="S58" s="5"/>
      <c r="T58" s="5"/>
      <c r="U58" s="5"/>
      <c r="V58" s="5"/>
      <c r="W58" s="5"/>
    </row>
    <row r="59" spans="1:23" x14ac:dyDescent="0.2">
      <c r="A59" s="5"/>
      <c r="B59" s="5"/>
      <c r="C59" s="5"/>
      <c r="D59" s="5"/>
      <c r="E59" s="5"/>
      <c r="F59" s="5"/>
      <c r="G59" s="5"/>
      <c r="H59" s="5"/>
      <c r="I59" s="5"/>
      <c r="J59" s="5"/>
      <c r="K59" s="5"/>
      <c r="L59" s="5"/>
      <c r="M59" s="5"/>
      <c r="N59" s="5"/>
      <c r="O59" s="5"/>
      <c r="P59" s="5"/>
      <c r="Q59" s="5"/>
      <c r="R59" s="5"/>
      <c r="S59" s="5"/>
      <c r="T59" s="5"/>
      <c r="U59" s="5"/>
      <c r="V59" s="5"/>
      <c r="W59" s="5"/>
    </row>
    <row r="60" spans="1:23" x14ac:dyDescent="0.2">
      <c r="A60" s="5"/>
      <c r="B60" s="5"/>
      <c r="C60" s="5"/>
      <c r="D60" s="5"/>
      <c r="E60" s="5"/>
      <c r="F60" s="5"/>
      <c r="G60" s="5"/>
      <c r="H60" s="5"/>
      <c r="I60" s="5"/>
      <c r="J60" s="5"/>
      <c r="K60" s="5"/>
      <c r="L60" s="5"/>
      <c r="M60" s="5"/>
      <c r="N60" s="5"/>
      <c r="O60" s="5"/>
      <c r="P60" s="5"/>
      <c r="Q60" s="5"/>
      <c r="R60" s="5"/>
      <c r="S60" s="5"/>
      <c r="T60" s="5"/>
      <c r="U60" s="5"/>
      <c r="V60" s="5"/>
      <c r="W60" s="5"/>
    </row>
    <row r="61" spans="1:23" x14ac:dyDescent="0.2">
      <c r="A61" s="5"/>
      <c r="B61" s="5"/>
      <c r="C61" s="5"/>
      <c r="D61" s="5"/>
      <c r="E61" s="5"/>
      <c r="F61" s="5"/>
      <c r="G61" s="5"/>
      <c r="H61" s="5"/>
      <c r="I61" s="5"/>
      <c r="J61" s="5"/>
      <c r="K61" s="5"/>
      <c r="L61" s="5"/>
      <c r="M61" s="5"/>
      <c r="N61" s="5"/>
      <c r="O61" s="5"/>
      <c r="P61" s="5"/>
      <c r="Q61" s="5"/>
      <c r="R61" s="5"/>
      <c r="S61" s="5"/>
      <c r="T61" s="5"/>
      <c r="U61" s="5"/>
      <c r="V61" s="5"/>
      <c r="W61" s="5"/>
    </row>
    <row r="62" spans="1:23" x14ac:dyDescent="0.2">
      <c r="A62" s="5"/>
      <c r="B62" s="5"/>
      <c r="C62" s="5"/>
      <c r="D62" s="5"/>
      <c r="E62" s="5"/>
      <c r="F62" s="5"/>
      <c r="G62" s="5"/>
      <c r="H62" s="5"/>
      <c r="I62" s="5"/>
      <c r="J62" s="5"/>
      <c r="K62" s="5"/>
      <c r="L62" s="5"/>
      <c r="M62" s="5"/>
      <c r="N62" s="5"/>
      <c r="O62" s="5"/>
      <c r="P62" s="5"/>
      <c r="Q62" s="5"/>
      <c r="R62" s="5"/>
      <c r="S62" s="5"/>
      <c r="T62" s="5"/>
      <c r="U62" s="5"/>
      <c r="V62" s="5"/>
      <c r="W62" s="5"/>
    </row>
    <row r="63" spans="1:23" x14ac:dyDescent="0.2">
      <c r="A63" s="5"/>
      <c r="B63" s="5"/>
      <c r="C63" s="5"/>
      <c r="D63" s="5"/>
      <c r="E63" s="5"/>
      <c r="F63" s="5"/>
      <c r="G63" s="5"/>
      <c r="H63" s="5"/>
      <c r="I63" s="5"/>
      <c r="J63" s="5"/>
      <c r="K63" s="5"/>
      <c r="L63" s="5"/>
      <c r="M63" s="5"/>
      <c r="N63" s="5"/>
      <c r="O63" s="5"/>
      <c r="P63" s="5"/>
      <c r="Q63" s="5"/>
      <c r="R63" s="5"/>
      <c r="S63" s="5"/>
      <c r="T63" s="5"/>
      <c r="U63" s="5"/>
      <c r="V63" s="5"/>
      <c r="W63" s="5"/>
    </row>
    <row r="64" spans="1:23" x14ac:dyDescent="0.2">
      <c r="A64" s="5"/>
      <c r="B64" s="5"/>
      <c r="C64" s="5"/>
      <c r="D64" s="5"/>
      <c r="E64" s="5"/>
      <c r="F64" s="5"/>
      <c r="G64" s="5"/>
      <c r="H64" s="5"/>
      <c r="I64" s="5"/>
      <c r="J64" s="5"/>
      <c r="K64" s="5"/>
      <c r="L64" s="5"/>
      <c r="M64" s="5"/>
      <c r="N64" s="5"/>
      <c r="O64" s="5"/>
      <c r="P64" s="5"/>
      <c r="Q64" s="5"/>
      <c r="R64" s="5"/>
      <c r="S64" s="5"/>
      <c r="T64" s="5"/>
      <c r="U64" s="5"/>
      <c r="V64" s="5"/>
      <c r="W64" s="5"/>
    </row>
    <row r="65" spans="1:23" x14ac:dyDescent="0.2">
      <c r="A65" s="5"/>
      <c r="B65" s="5"/>
      <c r="C65" s="5"/>
      <c r="D65" s="5"/>
      <c r="E65" s="5"/>
      <c r="F65" s="5"/>
      <c r="G65" s="5"/>
      <c r="H65" s="5"/>
      <c r="I65" s="5"/>
      <c r="J65" s="5"/>
      <c r="K65" s="5"/>
      <c r="L65" s="5"/>
      <c r="M65" s="5"/>
      <c r="N65" s="5"/>
      <c r="O65" s="5"/>
      <c r="P65" s="5"/>
      <c r="Q65" s="5"/>
      <c r="R65" s="5"/>
      <c r="S65" s="5"/>
      <c r="T65" s="5"/>
      <c r="U65" s="5"/>
      <c r="V65" s="5"/>
      <c r="W65" s="5"/>
    </row>
    <row r="66" spans="1:23" x14ac:dyDescent="0.2">
      <c r="A66" s="5"/>
      <c r="B66" s="5"/>
      <c r="C66" s="5"/>
      <c r="D66" s="5"/>
      <c r="E66" s="5"/>
      <c r="F66" s="5"/>
      <c r="G66" s="5"/>
      <c r="H66" s="5"/>
      <c r="I66" s="5"/>
      <c r="J66" s="5"/>
      <c r="K66" s="5"/>
      <c r="L66" s="5"/>
      <c r="M66" s="5"/>
      <c r="N66" s="5"/>
      <c r="O66" s="5"/>
      <c r="P66" s="5"/>
      <c r="Q66" s="5"/>
      <c r="R66" s="5"/>
      <c r="S66" s="5"/>
      <c r="T66" s="5"/>
      <c r="U66" s="5"/>
      <c r="V66" s="5"/>
      <c r="W66" s="5"/>
    </row>
    <row r="67" spans="1:23" x14ac:dyDescent="0.2">
      <c r="A67" s="5"/>
      <c r="B67" s="5"/>
      <c r="C67" s="5"/>
      <c r="D67" s="5"/>
      <c r="E67" s="5"/>
      <c r="F67" s="5"/>
      <c r="G67" s="5"/>
      <c r="H67" s="5"/>
      <c r="I67" s="5"/>
      <c r="J67" s="5"/>
      <c r="K67" s="5"/>
      <c r="L67" s="5"/>
      <c r="M67" s="5"/>
      <c r="N67" s="5"/>
      <c r="O67" s="5"/>
      <c r="P67" s="5"/>
      <c r="Q67" s="5"/>
      <c r="R67" s="5"/>
      <c r="S67" s="5"/>
      <c r="T67" s="5"/>
      <c r="U67" s="5"/>
      <c r="V67" s="5"/>
      <c r="W67" s="5"/>
    </row>
    <row r="68" spans="1:23" x14ac:dyDescent="0.2">
      <c r="A68" s="5"/>
      <c r="B68" s="5"/>
      <c r="C68" s="5"/>
      <c r="D68" s="5"/>
      <c r="E68" s="5"/>
      <c r="F68" s="5"/>
      <c r="G68" s="5"/>
      <c r="H68" s="5"/>
      <c r="I68" s="5"/>
      <c r="J68" s="5"/>
      <c r="K68" s="5"/>
      <c r="L68" s="5"/>
      <c r="M68" s="5"/>
      <c r="N68" s="5"/>
      <c r="O68" s="5"/>
      <c r="P68" s="5"/>
      <c r="Q68" s="5"/>
      <c r="R68" s="5"/>
      <c r="S68" s="5"/>
      <c r="T68" s="5"/>
      <c r="U68" s="5"/>
      <c r="V68" s="5"/>
      <c r="W68" s="5"/>
    </row>
    <row r="69" spans="1:23" x14ac:dyDescent="0.2">
      <c r="A69" s="5"/>
      <c r="B69" s="5"/>
      <c r="C69" s="5"/>
      <c r="D69" s="5"/>
      <c r="E69" s="5"/>
      <c r="F69" s="5"/>
      <c r="G69" s="5"/>
      <c r="H69" s="5"/>
      <c r="I69" s="5"/>
      <c r="J69" s="5"/>
      <c r="K69" s="5"/>
      <c r="L69" s="5"/>
      <c r="M69" s="5"/>
      <c r="N69" s="5"/>
      <c r="O69" s="5"/>
      <c r="P69" s="5"/>
      <c r="Q69" s="5"/>
      <c r="R69" s="5"/>
      <c r="S69" s="5"/>
      <c r="T69" s="5"/>
      <c r="U69" s="5"/>
      <c r="V69" s="5"/>
      <c r="W69" s="5"/>
    </row>
    <row r="70" spans="1:23" x14ac:dyDescent="0.2">
      <c r="A70" s="5"/>
      <c r="B70" s="5"/>
      <c r="C70" s="5"/>
      <c r="D70" s="5"/>
      <c r="E70" s="5"/>
      <c r="F70" s="5"/>
      <c r="G70" s="5"/>
      <c r="H70" s="5"/>
      <c r="P70" s="5"/>
      <c r="Q70" s="5"/>
      <c r="R70" s="5"/>
      <c r="S70" s="5"/>
      <c r="T70" s="5"/>
      <c r="U70" s="5"/>
      <c r="V70" s="5"/>
      <c r="W70" s="5"/>
    </row>
    <row r="71" spans="1:23" x14ac:dyDescent="0.2">
      <c r="A71" s="5"/>
      <c r="B71" s="5"/>
      <c r="C71" s="5"/>
      <c r="D71" s="5"/>
      <c r="E71" s="5"/>
      <c r="F71" s="5"/>
      <c r="G71" s="5"/>
      <c r="H71" s="5"/>
      <c r="P71" s="5"/>
      <c r="Q71" s="5"/>
      <c r="R71" s="5"/>
      <c r="S71" s="5"/>
      <c r="T71" s="5"/>
      <c r="U71" s="5"/>
      <c r="V71" s="5"/>
      <c r="W71" s="5"/>
    </row>
    <row r="72" spans="1:23" x14ac:dyDescent="0.2">
      <c r="A72" s="5"/>
      <c r="B72" s="5"/>
      <c r="C72" s="5"/>
      <c r="D72" s="5"/>
      <c r="E72" s="5"/>
      <c r="F72" s="5"/>
      <c r="G72" s="5"/>
      <c r="H72" s="5"/>
      <c r="P72" s="5"/>
      <c r="Q72" s="5"/>
      <c r="R72" s="5"/>
      <c r="S72" s="5"/>
      <c r="T72" s="5"/>
      <c r="U72" s="5"/>
      <c r="V72" s="5"/>
      <c r="W72" s="5"/>
    </row>
    <row r="73" spans="1:23" x14ac:dyDescent="0.2">
      <c r="A73" s="5"/>
      <c r="B73" s="5"/>
      <c r="C73" s="5"/>
      <c r="D73" s="5"/>
      <c r="E73" s="5"/>
      <c r="F73" s="5"/>
      <c r="G73" s="5"/>
      <c r="H73" s="5"/>
      <c r="P73" s="5"/>
      <c r="Q73" s="5"/>
      <c r="R73" s="5"/>
      <c r="S73" s="5"/>
      <c r="T73" s="5"/>
      <c r="U73" s="5"/>
      <c r="V73" s="5"/>
      <c r="W73" s="5"/>
    </row>
    <row r="74" spans="1:23" x14ac:dyDescent="0.2">
      <c r="H74" s="5"/>
      <c r="P74" s="5"/>
      <c r="Q74" s="5"/>
      <c r="R74" s="5"/>
      <c r="S74" s="5"/>
      <c r="T74" s="5"/>
      <c r="U74" s="5"/>
      <c r="V74" s="5"/>
      <c r="W74" s="5"/>
    </row>
  </sheetData>
  <mergeCells count="6">
    <mergeCell ref="G2:G3"/>
    <mergeCell ref="A2:A3"/>
    <mergeCell ref="B2:B3"/>
    <mergeCell ref="C2:C3"/>
    <mergeCell ref="E2:E3"/>
    <mergeCell ref="F2:F3"/>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8"/>
  <sheetViews>
    <sheetView workbookViewId="0">
      <selection activeCell="F16" sqref="F16"/>
    </sheetView>
  </sheetViews>
  <sheetFormatPr defaultRowHeight="14.25" x14ac:dyDescent="0.2"/>
  <cols>
    <col min="1" max="1" width="21.625" style="5" customWidth="1"/>
    <col min="2" max="11" width="9" style="5"/>
    <col min="12" max="12" width="11.25" style="5" customWidth="1"/>
    <col min="13" max="16384" width="9" style="5"/>
  </cols>
  <sheetData>
    <row r="1" spans="1:12" ht="19.5" x14ac:dyDescent="0.2">
      <c r="A1" s="11" t="s">
        <v>139</v>
      </c>
    </row>
    <row r="2" spans="1:12" x14ac:dyDescent="0.2">
      <c r="A2" s="114" t="s">
        <v>37</v>
      </c>
      <c r="B2" s="19">
        <v>2014</v>
      </c>
      <c r="C2" s="19">
        <v>2015</v>
      </c>
      <c r="D2" s="19">
        <v>2016</v>
      </c>
      <c r="E2" s="19">
        <v>2017</v>
      </c>
      <c r="F2" s="19">
        <v>2018</v>
      </c>
      <c r="G2" s="19">
        <v>2019</v>
      </c>
      <c r="H2" s="19">
        <v>2020</v>
      </c>
      <c r="I2" s="19">
        <v>2021</v>
      </c>
      <c r="J2" s="19">
        <v>2022</v>
      </c>
      <c r="K2" s="19">
        <v>2023</v>
      </c>
      <c r="L2" s="116" t="s">
        <v>45</v>
      </c>
    </row>
    <row r="3" spans="1:12" ht="15" thickBot="1" x14ac:dyDescent="0.25">
      <c r="A3" s="115" t="s">
        <v>46</v>
      </c>
      <c r="B3" s="20" t="s">
        <v>38</v>
      </c>
      <c r="C3" s="20" t="s">
        <v>39</v>
      </c>
      <c r="D3" s="20" t="s">
        <v>40</v>
      </c>
      <c r="E3" s="20" t="s">
        <v>41</v>
      </c>
      <c r="F3" s="20" t="s">
        <v>42</v>
      </c>
      <c r="G3" s="20" t="s">
        <v>43</v>
      </c>
      <c r="H3" s="20" t="s">
        <v>44</v>
      </c>
      <c r="I3" s="20">
        <v>-22</v>
      </c>
      <c r="J3" s="20">
        <v>-23</v>
      </c>
      <c r="K3" s="20">
        <v>-24</v>
      </c>
      <c r="L3" s="117" t="s">
        <v>47</v>
      </c>
    </row>
    <row r="4" spans="1:12" ht="15.75" thickTop="1" thickBot="1" x14ac:dyDescent="0.25">
      <c r="A4" s="3" t="s">
        <v>77</v>
      </c>
      <c r="B4" s="53">
        <v>81</v>
      </c>
      <c r="C4" s="54">
        <v>81</v>
      </c>
      <c r="D4" s="55">
        <v>81</v>
      </c>
      <c r="E4" s="54">
        <v>81</v>
      </c>
      <c r="F4" s="55">
        <v>81</v>
      </c>
      <c r="G4" s="54">
        <v>81</v>
      </c>
      <c r="H4" s="55">
        <v>0</v>
      </c>
      <c r="I4" s="54">
        <v>81</v>
      </c>
      <c r="J4" s="55">
        <v>81</v>
      </c>
      <c r="K4" s="54">
        <v>81</v>
      </c>
      <c r="L4" s="21" t="s">
        <v>47</v>
      </c>
    </row>
    <row r="5" spans="1:12" ht="15" thickBot="1" x14ac:dyDescent="0.25">
      <c r="A5" s="3" t="s">
        <v>78</v>
      </c>
      <c r="B5" s="55">
        <v>177.3</v>
      </c>
      <c r="C5" s="54">
        <v>177.3</v>
      </c>
      <c r="D5" s="55">
        <v>134.19999999999999</v>
      </c>
      <c r="E5" s="54">
        <v>110.2</v>
      </c>
      <c r="F5" s="55">
        <v>110.2</v>
      </c>
      <c r="G5" s="54">
        <v>177.3</v>
      </c>
      <c r="H5" s="55">
        <v>177.3</v>
      </c>
      <c r="I5" s="54">
        <v>177.3</v>
      </c>
      <c r="J5" s="55">
        <v>177.3</v>
      </c>
      <c r="K5" s="54">
        <v>177.3</v>
      </c>
      <c r="L5" s="21" t="s">
        <v>47</v>
      </c>
    </row>
    <row r="6" spans="1:12" ht="15" thickBot="1" x14ac:dyDescent="0.25">
      <c r="A6" s="3" t="s">
        <v>79</v>
      </c>
      <c r="B6" s="55">
        <v>0</v>
      </c>
      <c r="C6" s="54">
        <v>95</v>
      </c>
      <c r="D6" s="55">
        <v>95</v>
      </c>
      <c r="E6" s="54">
        <v>95</v>
      </c>
      <c r="F6" s="55">
        <v>95</v>
      </c>
      <c r="G6" s="54">
        <v>95</v>
      </c>
      <c r="H6" s="55">
        <v>95</v>
      </c>
      <c r="I6" s="54">
        <v>95</v>
      </c>
      <c r="J6" s="55">
        <v>95</v>
      </c>
      <c r="K6" s="54">
        <v>95</v>
      </c>
      <c r="L6" s="21" t="s">
        <v>47</v>
      </c>
    </row>
    <row r="7" spans="1:12" ht="15" thickBot="1" x14ac:dyDescent="0.25">
      <c r="A7" s="3" t="s">
        <v>80</v>
      </c>
      <c r="B7" s="55">
        <v>63</v>
      </c>
      <c r="C7" s="54">
        <v>63</v>
      </c>
      <c r="D7" s="55">
        <v>63</v>
      </c>
      <c r="E7" s="54">
        <v>0</v>
      </c>
      <c r="F7" s="55">
        <v>63</v>
      </c>
      <c r="G7" s="54">
        <v>63</v>
      </c>
      <c r="H7" s="55">
        <v>63</v>
      </c>
      <c r="I7" s="54">
        <v>63</v>
      </c>
      <c r="J7" s="55">
        <v>63</v>
      </c>
      <c r="K7" s="54">
        <v>63</v>
      </c>
      <c r="L7" s="21" t="s">
        <v>47</v>
      </c>
    </row>
    <row r="8" spans="1:12" ht="15" thickBot="1" x14ac:dyDescent="0.25">
      <c r="A8" s="3" t="s">
        <v>81</v>
      </c>
      <c r="B8" s="55">
        <v>0</v>
      </c>
      <c r="C8" s="54">
        <v>46</v>
      </c>
      <c r="D8" s="55">
        <v>46</v>
      </c>
      <c r="E8" s="54">
        <v>46</v>
      </c>
      <c r="F8" s="55">
        <v>46</v>
      </c>
      <c r="G8" s="54">
        <v>46</v>
      </c>
      <c r="H8" s="55">
        <v>46</v>
      </c>
      <c r="I8" s="54">
        <v>46</v>
      </c>
      <c r="J8" s="55">
        <v>46</v>
      </c>
      <c r="K8" s="54">
        <v>46</v>
      </c>
      <c r="L8" s="21" t="s">
        <v>47</v>
      </c>
    </row>
    <row r="9" spans="1:12" ht="15" thickBot="1" x14ac:dyDescent="0.25">
      <c r="A9" s="3" t="s">
        <v>82</v>
      </c>
      <c r="B9" s="55">
        <v>396</v>
      </c>
      <c r="C9" s="54">
        <v>396</v>
      </c>
      <c r="D9" s="55">
        <v>396</v>
      </c>
      <c r="E9" s="54">
        <v>396</v>
      </c>
      <c r="F9" s="55">
        <v>396</v>
      </c>
      <c r="G9" s="54">
        <v>396</v>
      </c>
      <c r="H9" s="55">
        <v>396</v>
      </c>
      <c r="I9" s="54">
        <v>396</v>
      </c>
      <c r="J9" s="55">
        <v>396</v>
      </c>
      <c r="K9" s="54">
        <v>396</v>
      </c>
      <c r="L9" s="21" t="s">
        <v>47</v>
      </c>
    </row>
    <row r="10" spans="1:12" ht="15" thickBot="1" x14ac:dyDescent="0.25">
      <c r="A10" s="3" t="s">
        <v>83</v>
      </c>
      <c r="B10" s="55">
        <v>140</v>
      </c>
      <c r="C10" s="54">
        <v>140</v>
      </c>
      <c r="D10" s="55">
        <v>140</v>
      </c>
      <c r="E10" s="54">
        <v>140</v>
      </c>
      <c r="F10" s="55">
        <v>140</v>
      </c>
      <c r="G10" s="54">
        <v>140</v>
      </c>
      <c r="H10" s="55">
        <v>140</v>
      </c>
      <c r="I10" s="54">
        <v>0</v>
      </c>
      <c r="J10" s="55">
        <v>140</v>
      </c>
      <c r="K10" s="54">
        <v>140</v>
      </c>
      <c r="L10" s="21" t="s">
        <v>47</v>
      </c>
    </row>
    <row r="11" spans="1:12" ht="15" thickBot="1" x14ac:dyDescent="0.25">
      <c r="A11" s="3" t="s">
        <v>84</v>
      </c>
      <c r="B11" s="55">
        <v>30</v>
      </c>
      <c r="C11" s="54">
        <v>30</v>
      </c>
      <c r="D11" s="55">
        <v>30</v>
      </c>
      <c r="E11" s="54">
        <v>30</v>
      </c>
      <c r="F11" s="55">
        <v>30</v>
      </c>
      <c r="G11" s="54">
        <v>30</v>
      </c>
      <c r="H11" s="55">
        <v>30</v>
      </c>
      <c r="I11" s="54">
        <v>30</v>
      </c>
      <c r="J11" s="55">
        <v>30</v>
      </c>
      <c r="K11" s="54">
        <v>30</v>
      </c>
      <c r="L11" s="21" t="s">
        <v>47</v>
      </c>
    </row>
    <row r="12" spans="1:12" ht="15" thickBot="1" x14ac:dyDescent="0.25">
      <c r="A12" s="3" t="s">
        <v>85</v>
      </c>
      <c r="B12" s="55">
        <v>86</v>
      </c>
      <c r="C12" s="54">
        <v>86</v>
      </c>
      <c r="D12" s="55">
        <v>86</v>
      </c>
      <c r="E12" s="54">
        <v>86</v>
      </c>
      <c r="F12" s="55">
        <v>54</v>
      </c>
      <c r="G12" s="54">
        <v>32</v>
      </c>
      <c r="H12" s="55">
        <v>86</v>
      </c>
      <c r="I12" s="54">
        <v>86</v>
      </c>
      <c r="J12" s="55">
        <v>86</v>
      </c>
      <c r="K12" s="54">
        <v>86</v>
      </c>
      <c r="L12" s="21" t="s">
        <v>47</v>
      </c>
    </row>
    <row r="13" spans="1:12" ht="15" thickBot="1" x14ac:dyDescent="0.25">
      <c r="A13" s="3" t="s">
        <v>86</v>
      </c>
      <c r="B13" s="55">
        <v>81</v>
      </c>
      <c r="C13" s="54">
        <v>81</v>
      </c>
      <c r="D13" s="55">
        <v>81</v>
      </c>
      <c r="E13" s="54">
        <v>81</v>
      </c>
      <c r="F13" s="55">
        <v>81</v>
      </c>
      <c r="G13" s="54">
        <v>81</v>
      </c>
      <c r="H13" s="55">
        <v>81</v>
      </c>
      <c r="I13" s="54">
        <v>81</v>
      </c>
      <c r="J13" s="55">
        <v>0</v>
      </c>
      <c r="K13" s="54">
        <v>81</v>
      </c>
      <c r="L13" s="21" t="s">
        <v>47</v>
      </c>
    </row>
    <row r="14" spans="1:12" ht="15" thickBot="1" x14ac:dyDescent="0.25">
      <c r="A14" s="3" t="s">
        <v>87</v>
      </c>
      <c r="B14" s="55">
        <v>0</v>
      </c>
      <c r="C14" s="54">
        <v>41</v>
      </c>
      <c r="D14" s="55">
        <v>41</v>
      </c>
      <c r="E14" s="54">
        <v>41</v>
      </c>
      <c r="F14" s="55">
        <v>41</v>
      </c>
      <c r="G14" s="54">
        <v>41</v>
      </c>
      <c r="H14" s="55">
        <v>41</v>
      </c>
      <c r="I14" s="54">
        <v>41</v>
      </c>
      <c r="J14" s="55">
        <v>41</v>
      </c>
      <c r="K14" s="54">
        <v>41</v>
      </c>
      <c r="L14" s="21" t="s">
        <v>47</v>
      </c>
    </row>
    <row r="15" spans="1:12" ht="15" thickBot="1" x14ac:dyDescent="0.25">
      <c r="A15" s="3" t="s">
        <v>98</v>
      </c>
      <c r="B15" s="36">
        <v>168</v>
      </c>
      <c r="C15" s="37">
        <v>168</v>
      </c>
      <c r="D15" s="36">
        <v>168</v>
      </c>
      <c r="E15" s="37">
        <v>168</v>
      </c>
      <c r="F15" s="36">
        <v>168</v>
      </c>
      <c r="G15" s="37">
        <v>168</v>
      </c>
      <c r="H15" s="36">
        <v>168</v>
      </c>
      <c r="I15" s="37">
        <v>168</v>
      </c>
      <c r="J15" s="36">
        <v>168</v>
      </c>
      <c r="K15" s="37">
        <v>168</v>
      </c>
      <c r="L15" s="21" t="s">
        <v>63</v>
      </c>
    </row>
    <row r="16" spans="1:12" ht="15" thickBot="1" x14ac:dyDescent="0.25">
      <c r="A16" s="3" t="s">
        <v>88</v>
      </c>
      <c r="B16" s="55">
        <v>342</v>
      </c>
      <c r="C16" s="54">
        <v>342</v>
      </c>
      <c r="D16" s="55">
        <v>342</v>
      </c>
      <c r="E16" s="54">
        <v>342</v>
      </c>
      <c r="F16" s="55">
        <v>342</v>
      </c>
      <c r="G16" s="54">
        <v>342</v>
      </c>
      <c r="H16" s="55">
        <v>342</v>
      </c>
      <c r="I16" s="54">
        <v>342</v>
      </c>
      <c r="J16" s="55">
        <v>342</v>
      </c>
      <c r="K16" s="54">
        <v>228</v>
      </c>
      <c r="L16" s="21" t="s">
        <v>47</v>
      </c>
    </row>
    <row r="17" spans="1:12" ht="15" thickBot="1" x14ac:dyDescent="0.25">
      <c r="A17" s="3" t="s">
        <v>89</v>
      </c>
      <c r="B17" s="55">
        <v>116</v>
      </c>
      <c r="C17" s="54">
        <v>232</v>
      </c>
      <c r="D17" s="55">
        <v>232</v>
      </c>
      <c r="E17" s="54">
        <v>232</v>
      </c>
      <c r="F17" s="55">
        <v>232</v>
      </c>
      <c r="G17" s="54">
        <v>232</v>
      </c>
      <c r="H17" s="55">
        <v>232</v>
      </c>
      <c r="I17" s="54">
        <v>232</v>
      </c>
      <c r="J17" s="55">
        <v>232</v>
      </c>
      <c r="K17" s="54">
        <v>232</v>
      </c>
      <c r="L17" s="21" t="s">
        <v>47</v>
      </c>
    </row>
    <row r="18" spans="1:12" ht="15" thickBot="1" x14ac:dyDescent="0.25">
      <c r="A18" s="3" t="s">
        <v>90</v>
      </c>
      <c r="B18" s="55">
        <v>208</v>
      </c>
      <c r="C18" s="54">
        <v>208</v>
      </c>
      <c r="D18" s="55">
        <v>208</v>
      </c>
      <c r="E18" s="54">
        <v>208</v>
      </c>
      <c r="F18" s="55">
        <v>208</v>
      </c>
      <c r="G18" s="54">
        <v>208</v>
      </c>
      <c r="H18" s="55">
        <v>208</v>
      </c>
      <c r="I18" s="54">
        <v>208</v>
      </c>
      <c r="J18" s="55">
        <v>208</v>
      </c>
      <c r="K18" s="54">
        <v>208</v>
      </c>
      <c r="L18" s="21" t="s">
        <v>47</v>
      </c>
    </row>
    <row r="19" spans="1:12" ht="15" thickBot="1" x14ac:dyDescent="0.25">
      <c r="A19" s="3" t="s">
        <v>272</v>
      </c>
      <c r="B19" s="55">
        <v>178</v>
      </c>
      <c r="C19" s="54">
        <v>120</v>
      </c>
      <c r="D19" s="55">
        <v>178</v>
      </c>
      <c r="E19" s="54">
        <v>178</v>
      </c>
      <c r="F19" s="55">
        <v>178</v>
      </c>
      <c r="G19" s="54">
        <v>178</v>
      </c>
      <c r="H19" s="55">
        <v>178</v>
      </c>
      <c r="I19" s="54">
        <v>178</v>
      </c>
      <c r="J19" s="55">
        <v>178</v>
      </c>
      <c r="K19" s="54">
        <v>178</v>
      </c>
      <c r="L19" s="21" t="s">
        <v>47</v>
      </c>
    </row>
    <row r="20" spans="1:12" ht="15" thickBot="1" x14ac:dyDescent="0.25">
      <c r="A20" s="3" t="s">
        <v>91</v>
      </c>
      <c r="B20" s="55">
        <v>90</v>
      </c>
      <c r="C20" s="54">
        <v>45</v>
      </c>
      <c r="D20" s="55">
        <v>90</v>
      </c>
      <c r="E20" s="54">
        <v>90</v>
      </c>
      <c r="F20" s="55">
        <v>90</v>
      </c>
      <c r="G20" s="54">
        <v>90</v>
      </c>
      <c r="H20" s="55">
        <v>90</v>
      </c>
      <c r="I20" s="54">
        <v>90</v>
      </c>
      <c r="J20" s="55">
        <v>90</v>
      </c>
      <c r="K20" s="54">
        <v>90</v>
      </c>
      <c r="L20" s="21" t="s">
        <v>47</v>
      </c>
    </row>
    <row r="21" spans="1:12" ht="15" thickBot="1" x14ac:dyDescent="0.25">
      <c r="A21" s="3" t="s">
        <v>92</v>
      </c>
      <c r="B21" s="55">
        <v>102.8</v>
      </c>
      <c r="C21" s="54">
        <v>102.8</v>
      </c>
      <c r="D21" s="55">
        <v>102.8</v>
      </c>
      <c r="E21" s="54">
        <v>102.8</v>
      </c>
      <c r="F21" s="55">
        <v>81.900000000000006</v>
      </c>
      <c r="G21" s="54">
        <v>102.8</v>
      </c>
      <c r="H21" s="55">
        <v>81.900000000000006</v>
      </c>
      <c r="I21" s="54">
        <v>102.8</v>
      </c>
      <c r="J21" s="55">
        <v>102.8</v>
      </c>
      <c r="K21" s="54">
        <v>102.8</v>
      </c>
      <c r="L21" s="21" t="s">
        <v>47</v>
      </c>
    </row>
    <row r="22" spans="1:12" ht="15" thickBot="1" x14ac:dyDescent="0.25">
      <c r="A22" s="3" t="s">
        <v>93</v>
      </c>
      <c r="B22" s="55">
        <v>88</v>
      </c>
      <c r="C22" s="54">
        <v>88</v>
      </c>
      <c r="D22" s="55">
        <v>88</v>
      </c>
      <c r="E22" s="54">
        <v>88</v>
      </c>
      <c r="F22" s="55">
        <v>88</v>
      </c>
      <c r="G22" s="54">
        <v>0</v>
      </c>
      <c r="H22" s="55">
        <v>88</v>
      </c>
      <c r="I22" s="54">
        <v>88</v>
      </c>
      <c r="J22" s="55">
        <v>88</v>
      </c>
      <c r="K22" s="54">
        <v>88</v>
      </c>
      <c r="L22" s="21" t="s">
        <v>47</v>
      </c>
    </row>
    <row r="23" spans="1:12" ht="15" thickBot="1" x14ac:dyDescent="0.25">
      <c r="A23" s="3" t="s">
        <v>94</v>
      </c>
      <c r="B23" s="55">
        <v>78.3</v>
      </c>
      <c r="C23" s="54">
        <v>104.4</v>
      </c>
      <c r="D23" s="55">
        <v>130.5</v>
      </c>
      <c r="E23" s="54">
        <v>130.5</v>
      </c>
      <c r="F23" s="55">
        <v>130.5</v>
      </c>
      <c r="G23" s="54">
        <v>104.4</v>
      </c>
      <c r="H23" s="55">
        <v>130.5</v>
      </c>
      <c r="I23" s="54">
        <v>130.5</v>
      </c>
      <c r="J23" s="55">
        <v>130.5</v>
      </c>
      <c r="K23" s="54">
        <v>130.5</v>
      </c>
      <c r="L23" s="21" t="s">
        <v>47</v>
      </c>
    </row>
    <row r="24" spans="1:12" ht="15" thickBot="1" x14ac:dyDescent="0.25">
      <c r="A24" s="22" t="s">
        <v>48</v>
      </c>
      <c r="B24" s="38">
        <f>SUM(B4:B23)</f>
        <v>2425.4000000000005</v>
      </c>
      <c r="C24" s="39">
        <f>SUM(C4:C23)</f>
        <v>2646.5000000000005</v>
      </c>
      <c r="D24" s="38">
        <f>SUM(D4:D23)</f>
        <v>2732.5</v>
      </c>
      <c r="E24" s="39">
        <f>SUM(E4:E23)</f>
        <v>2645.5</v>
      </c>
      <c r="F24" s="38">
        <f>SUM(F4:F23)</f>
        <v>2655.6</v>
      </c>
      <c r="G24" s="39">
        <f>SUM(G4:G23)</f>
        <v>2607.5000000000005</v>
      </c>
      <c r="H24" s="38">
        <f>SUM(H4:H23)</f>
        <v>2673.7000000000003</v>
      </c>
      <c r="I24" s="39">
        <f>SUM(I4:I23)</f>
        <v>2635.6000000000004</v>
      </c>
      <c r="J24" s="38">
        <f>SUM(J4:J23)</f>
        <v>2694.6000000000004</v>
      </c>
      <c r="K24" s="39">
        <f>SUM(K4:K23)</f>
        <v>2661.6000000000004</v>
      </c>
      <c r="L24" s="21"/>
    </row>
    <row r="25" spans="1:12" x14ac:dyDescent="0.2">
      <c r="A25" s="118"/>
      <c r="B25" s="118"/>
      <c r="C25" s="118"/>
      <c r="D25" s="118"/>
      <c r="E25" s="118"/>
      <c r="F25" s="118"/>
      <c r="G25" s="118"/>
      <c r="H25" s="118"/>
      <c r="I25" s="118"/>
      <c r="J25" s="118"/>
      <c r="K25" s="118"/>
      <c r="L25" s="118"/>
    </row>
    <row r="26" spans="1:12" ht="33" customHeight="1" x14ac:dyDescent="0.2">
      <c r="A26" s="101" t="s">
        <v>202</v>
      </c>
      <c r="B26" s="101"/>
      <c r="C26" s="101"/>
      <c r="D26" s="101"/>
      <c r="E26" s="101"/>
      <c r="F26" s="101"/>
      <c r="G26" s="101"/>
      <c r="H26" s="101"/>
      <c r="I26" s="101"/>
      <c r="J26" s="101"/>
      <c r="K26" s="101"/>
      <c r="L26" s="101"/>
    </row>
    <row r="27" spans="1:12" ht="42.75" customHeight="1" x14ac:dyDescent="0.2">
      <c r="A27" s="101" t="s">
        <v>229</v>
      </c>
      <c r="B27" s="101"/>
      <c r="C27" s="101"/>
      <c r="D27" s="101"/>
      <c r="E27" s="101"/>
      <c r="F27" s="101"/>
      <c r="G27" s="101"/>
      <c r="H27" s="101"/>
      <c r="I27" s="101"/>
      <c r="J27" s="101"/>
      <c r="K27" s="101"/>
      <c r="L27" s="101"/>
    </row>
    <row r="28" spans="1:12" ht="56.25" customHeight="1" x14ac:dyDescent="0.2">
      <c r="A28" s="101" t="s">
        <v>237</v>
      </c>
      <c r="B28" s="101"/>
      <c r="C28" s="101"/>
      <c r="D28" s="101"/>
      <c r="E28" s="101"/>
      <c r="F28" s="101"/>
      <c r="G28" s="101"/>
      <c r="H28" s="101"/>
      <c r="I28" s="101"/>
      <c r="J28" s="101"/>
      <c r="K28" s="101"/>
      <c r="L28" s="101"/>
    </row>
    <row r="29" spans="1:12" ht="12.75" customHeight="1" x14ac:dyDescent="0.2">
      <c r="A29" s="50"/>
      <c r="B29" s="50"/>
      <c r="C29" s="50"/>
      <c r="D29" s="50"/>
      <c r="E29" s="50"/>
      <c r="F29" s="50"/>
      <c r="G29" s="50"/>
      <c r="H29" s="50"/>
      <c r="I29" s="50"/>
      <c r="J29" s="50"/>
      <c r="K29" s="50"/>
      <c r="L29" s="50"/>
    </row>
    <row r="30" spans="1:12" ht="19.5" x14ac:dyDescent="0.2">
      <c r="A30" s="11" t="s">
        <v>165</v>
      </c>
    </row>
    <row r="31" spans="1:12" ht="17.25" customHeight="1" x14ac:dyDescent="0.2">
      <c r="A31" s="114" t="s">
        <v>37</v>
      </c>
      <c r="B31" s="19">
        <v>2014</v>
      </c>
      <c r="C31" s="19">
        <v>2015</v>
      </c>
      <c r="D31" s="19">
        <v>2016</v>
      </c>
      <c r="E31" s="19">
        <v>2017</v>
      </c>
      <c r="F31" s="19">
        <v>2018</v>
      </c>
      <c r="G31" s="19">
        <v>2019</v>
      </c>
      <c r="H31" s="19">
        <v>2020</v>
      </c>
      <c r="I31" s="19">
        <v>2021</v>
      </c>
      <c r="J31" s="19">
        <v>2022</v>
      </c>
      <c r="K31" s="19">
        <v>2023</v>
      </c>
      <c r="L31" s="116" t="s">
        <v>45</v>
      </c>
    </row>
    <row r="32" spans="1:12" ht="15" thickBot="1" x14ac:dyDescent="0.25">
      <c r="A32" s="115" t="s">
        <v>46</v>
      </c>
      <c r="B32" s="20" t="s">
        <v>38</v>
      </c>
      <c r="C32" s="20" t="s">
        <v>39</v>
      </c>
      <c r="D32" s="20" t="s">
        <v>40</v>
      </c>
      <c r="E32" s="20" t="s">
        <v>41</v>
      </c>
      <c r="F32" s="20" t="s">
        <v>42</v>
      </c>
      <c r="G32" s="20" t="s">
        <v>43</v>
      </c>
      <c r="H32" s="20" t="s">
        <v>44</v>
      </c>
      <c r="I32" s="20">
        <v>-22</v>
      </c>
      <c r="J32" s="20">
        <v>-23</v>
      </c>
      <c r="K32" s="20">
        <v>-24</v>
      </c>
      <c r="L32" s="117" t="s">
        <v>47</v>
      </c>
    </row>
    <row r="33" spans="1:12" ht="15.75" thickTop="1" thickBot="1" x14ac:dyDescent="0.25">
      <c r="A33" s="3" t="s">
        <v>77</v>
      </c>
      <c r="B33" s="53">
        <v>81</v>
      </c>
      <c r="C33" s="54">
        <v>81</v>
      </c>
      <c r="D33" s="55">
        <v>81</v>
      </c>
      <c r="E33" s="54">
        <v>81</v>
      </c>
      <c r="F33" s="55">
        <v>81</v>
      </c>
      <c r="G33" s="54">
        <v>81</v>
      </c>
      <c r="H33" s="55">
        <v>0</v>
      </c>
      <c r="I33" s="54">
        <v>81</v>
      </c>
      <c r="J33" s="55">
        <v>81</v>
      </c>
      <c r="K33" s="54">
        <v>81</v>
      </c>
      <c r="L33" s="21" t="s">
        <v>47</v>
      </c>
    </row>
    <row r="34" spans="1:12" ht="21" customHeight="1" thickBot="1" x14ac:dyDescent="0.25">
      <c r="A34" s="3" t="s">
        <v>78</v>
      </c>
      <c r="B34" s="55">
        <v>177.3</v>
      </c>
      <c r="C34" s="54">
        <v>177.3</v>
      </c>
      <c r="D34" s="55">
        <v>134.19999999999999</v>
      </c>
      <c r="E34" s="54">
        <v>110.2</v>
      </c>
      <c r="F34" s="55">
        <v>110.2</v>
      </c>
      <c r="G34" s="54">
        <v>177.3</v>
      </c>
      <c r="H34" s="55">
        <v>177.3</v>
      </c>
      <c r="I34" s="54">
        <v>177.3</v>
      </c>
      <c r="J34" s="55">
        <v>177.3</v>
      </c>
      <c r="K34" s="54">
        <v>177.3</v>
      </c>
      <c r="L34" s="21" t="s">
        <v>47</v>
      </c>
    </row>
    <row r="35" spans="1:12" ht="15" thickBot="1" x14ac:dyDescent="0.25">
      <c r="A35" s="3" t="s">
        <v>79</v>
      </c>
      <c r="B35" s="55">
        <v>0</v>
      </c>
      <c r="C35" s="54">
        <v>95</v>
      </c>
      <c r="D35" s="55">
        <v>95</v>
      </c>
      <c r="E35" s="54">
        <v>95</v>
      </c>
      <c r="F35" s="55">
        <v>95</v>
      </c>
      <c r="G35" s="54">
        <v>95</v>
      </c>
      <c r="H35" s="55">
        <v>95</v>
      </c>
      <c r="I35" s="54">
        <v>95</v>
      </c>
      <c r="J35" s="55">
        <v>95</v>
      </c>
      <c r="K35" s="54">
        <v>95</v>
      </c>
      <c r="L35" s="21" t="s">
        <v>47</v>
      </c>
    </row>
    <row r="36" spans="1:12" ht="15" thickBot="1" x14ac:dyDescent="0.25">
      <c r="A36" s="3" t="s">
        <v>80</v>
      </c>
      <c r="B36" s="55">
        <v>63</v>
      </c>
      <c r="C36" s="54">
        <v>63</v>
      </c>
      <c r="D36" s="55">
        <v>63</v>
      </c>
      <c r="E36" s="54">
        <v>0</v>
      </c>
      <c r="F36" s="55">
        <v>63</v>
      </c>
      <c r="G36" s="54">
        <v>63</v>
      </c>
      <c r="H36" s="55">
        <v>63</v>
      </c>
      <c r="I36" s="54">
        <v>63</v>
      </c>
      <c r="J36" s="55">
        <v>63</v>
      </c>
      <c r="K36" s="54">
        <v>63</v>
      </c>
      <c r="L36" s="21" t="s">
        <v>47</v>
      </c>
    </row>
    <row r="37" spans="1:12" ht="15" thickBot="1" x14ac:dyDescent="0.25">
      <c r="A37" s="3" t="s">
        <v>81</v>
      </c>
      <c r="B37" s="55">
        <v>0</v>
      </c>
      <c r="C37" s="54">
        <v>46</v>
      </c>
      <c r="D37" s="55">
        <v>46</v>
      </c>
      <c r="E37" s="54">
        <v>46</v>
      </c>
      <c r="F37" s="55">
        <v>46</v>
      </c>
      <c r="G37" s="54">
        <v>46</v>
      </c>
      <c r="H37" s="55">
        <v>46</v>
      </c>
      <c r="I37" s="54">
        <v>46</v>
      </c>
      <c r="J37" s="55">
        <v>46</v>
      </c>
      <c r="K37" s="54">
        <v>46</v>
      </c>
      <c r="L37" s="21" t="s">
        <v>47</v>
      </c>
    </row>
    <row r="38" spans="1:12" ht="15" thickBot="1" x14ac:dyDescent="0.25">
      <c r="A38" s="3" t="s">
        <v>82</v>
      </c>
      <c r="B38" s="55">
        <v>396</v>
      </c>
      <c r="C38" s="54">
        <v>396</v>
      </c>
      <c r="D38" s="55">
        <v>396</v>
      </c>
      <c r="E38" s="54">
        <v>396</v>
      </c>
      <c r="F38" s="55">
        <v>396</v>
      </c>
      <c r="G38" s="54">
        <v>396</v>
      </c>
      <c r="H38" s="55">
        <v>396</v>
      </c>
      <c r="I38" s="54">
        <v>396</v>
      </c>
      <c r="J38" s="55">
        <v>396</v>
      </c>
      <c r="K38" s="54">
        <v>396</v>
      </c>
      <c r="L38" s="21" t="s">
        <v>47</v>
      </c>
    </row>
    <row r="39" spans="1:12" ht="15" thickBot="1" x14ac:dyDescent="0.25">
      <c r="A39" s="3" t="s">
        <v>83</v>
      </c>
      <c r="B39" s="55">
        <v>140</v>
      </c>
      <c r="C39" s="54">
        <v>140</v>
      </c>
      <c r="D39" s="55">
        <v>140</v>
      </c>
      <c r="E39" s="54">
        <v>140</v>
      </c>
      <c r="F39" s="55">
        <v>140</v>
      </c>
      <c r="G39" s="54">
        <v>140</v>
      </c>
      <c r="H39" s="55">
        <v>140</v>
      </c>
      <c r="I39" s="54">
        <v>0</v>
      </c>
      <c r="J39" s="55">
        <v>140</v>
      </c>
      <c r="K39" s="54">
        <v>140</v>
      </c>
      <c r="L39" s="21" t="s">
        <v>47</v>
      </c>
    </row>
    <row r="40" spans="1:12" ht="15" thickBot="1" x14ac:dyDescent="0.25">
      <c r="A40" s="3" t="s">
        <v>84</v>
      </c>
      <c r="B40" s="55">
        <v>30</v>
      </c>
      <c r="C40" s="54">
        <v>30</v>
      </c>
      <c r="D40" s="55">
        <v>30</v>
      </c>
      <c r="E40" s="54">
        <v>30</v>
      </c>
      <c r="F40" s="55">
        <v>30</v>
      </c>
      <c r="G40" s="54">
        <v>30</v>
      </c>
      <c r="H40" s="55">
        <v>30</v>
      </c>
      <c r="I40" s="54">
        <v>30</v>
      </c>
      <c r="J40" s="55">
        <v>30</v>
      </c>
      <c r="K40" s="54">
        <v>30</v>
      </c>
      <c r="L40" s="21" t="s">
        <v>47</v>
      </c>
    </row>
    <row r="41" spans="1:12" ht="15" thickBot="1" x14ac:dyDescent="0.25">
      <c r="A41" s="3" t="s">
        <v>85</v>
      </c>
      <c r="B41" s="55">
        <v>86</v>
      </c>
      <c r="C41" s="54">
        <v>86</v>
      </c>
      <c r="D41" s="55">
        <v>86</v>
      </c>
      <c r="E41" s="54">
        <v>86</v>
      </c>
      <c r="F41" s="55">
        <v>54</v>
      </c>
      <c r="G41" s="54">
        <v>32</v>
      </c>
      <c r="H41" s="55">
        <v>86</v>
      </c>
      <c r="I41" s="54">
        <v>86</v>
      </c>
      <c r="J41" s="55">
        <v>86</v>
      </c>
      <c r="K41" s="54">
        <v>86</v>
      </c>
      <c r="L41" s="21" t="s">
        <v>47</v>
      </c>
    </row>
    <row r="42" spans="1:12" ht="15" thickBot="1" x14ac:dyDescent="0.25">
      <c r="A42" s="3" t="s">
        <v>86</v>
      </c>
      <c r="B42" s="55">
        <v>81</v>
      </c>
      <c r="C42" s="54">
        <v>81</v>
      </c>
      <c r="D42" s="55">
        <v>81</v>
      </c>
      <c r="E42" s="54">
        <v>81</v>
      </c>
      <c r="F42" s="55">
        <v>81</v>
      </c>
      <c r="G42" s="54">
        <v>81</v>
      </c>
      <c r="H42" s="55">
        <v>81</v>
      </c>
      <c r="I42" s="54">
        <v>81</v>
      </c>
      <c r="J42" s="55">
        <v>0</v>
      </c>
      <c r="K42" s="54">
        <v>81</v>
      </c>
      <c r="L42" s="21" t="s">
        <v>47</v>
      </c>
    </row>
    <row r="43" spans="1:12" ht="15" thickBot="1" x14ac:dyDescent="0.25">
      <c r="A43" s="3" t="s">
        <v>87</v>
      </c>
      <c r="B43" s="55">
        <v>0</v>
      </c>
      <c r="C43" s="54">
        <v>41</v>
      </c>
      <c r="D43" s="55">
        <v>41</v>
      </c>
      <c r="E43" s="54">
        <v>41</v>
      </c>
      <c r="F43" s="55">
        <v>41</v>
      </c>
      <c r="G43" s="54">
        <v>41</v>
      </c>
      <c r="H43" s="55">
        <v>41</v>
      </c>
      <c r="I43" s="54">
        <v>41</v>
      </c>
      <c r="J43" s="55">
        <v>41</v>
      </c>
      <c r="K43" s="54">
        <v>41</v>
      </c>
      <c r="L43" s="21" t="s">
        <v>47</v>
      </c>
    </row>
    <row r="44" spans="1:12" ht="15" thickBot="1" x14ac:dyDescent="0.25">
      <c r="A44" s="3" t="s">
        <v>88</v>
      </c>
      <c r="B44" s="55">
        <v>342</v>
      </c>
      <c r="C44" s="54">
        <v>342</v>
      </c>
      <c r="D44" s="55">
        <v>342</v>
      </c>
      <c r="E44" s="54">
        <v>342</v>
      </c>
      <c r="F44" s="55">
        <v>342</v>
      </c>
      <c r="G44" s="54">
        <v>342</v>
      </c>
      <c r="H44" s="55">
        <v>342</v>
      </c>
      <c r="I44" s="54">
        <v>342</v>
      </c>
      <c r="J44" s="55">
        <v>342</v>
      </c>
      <c r="K44" s="54">
        <v>228</v>
      </c>
      <c r="L44" s="21" t="s">
        <v>47</v>
      </c>
    </row>
    <row r="45" spans="1:12" ht="15" thickBot="1" x14ac:dyDescent="0.25">
      <c r="A45" s="3" t="s">
        <v>89</v>
      </c>
      <c r="B45" s="55">
        <v>116</v>
      </c>
      <c r="C45" s="54">
        <v>232</v>
      </c>
      <c r="D45" s="55">
        <v>232</v>
      </c>
      <c r="E45" s="54">
        <v>232</v>
      </c>
      <c r="F45" s="55">
        <v>232</v>
      </c>
      <c r="G45" s="54">
        <v>232</v>
      </c>
      <c r="H45" s="55">
        <v>232</v>
      </c>
      <c r="I45" s="54">
        <v>232</v>
      </c>
      <c r="J45" s="55">
        <v>232</v>
      </c>
      <c r="K45" s="54">
        <v>232</v>
      </c>
      <c r="L45" s="21" t="s">
        <v>47</v>
      </c>
    </row>
    <row r="46" spans="1:12" ht="15" thickBot="1" x14ac:dyDescent="0.25">
      <c r="A46" s="3" t="s">
        <v>90</v>
      </c>
      <c r="B46" s="55">
        <v>208</v>
      </c>
      <c r="C46" s="54">
        <v>208</v>
      </c>
      <c r="D46" s="55">
        <v>208</v>
      </c>
      <c r="E46" s="54">
        <v>208</v>
      </c>
      <c r="F46" s="55">
        <v>208</v>
      </c>
      <c r="G46" s="54">
        <v>208</v>
      </c>
      <c r="H46" s="55">
        <v>208</v>
      </c>
      <c r="I46" s="54">
        <v>208</v>
      </c>
      <c r="J46" s="55">
        <v>208</v>
      </c>
      <c r="K46" s="54">
        <v>208</v>
      </c>
      <c r="L46" s="21" t="s">
        <v>47</v>
      </c>
    </row>
    <row r="47" spans="1:12" ht="15" thickBot="1" x14ac:dyDescent="0.25">
      <c r="A47" s="3" t="s">
        <v>272</v>
      </c>
      <c r="B47" s="55">
        <v>178</v>
      </c>
      <c r="C47" s="54">
        <v>120</v>
      </c>
      <c r="D47" s="55">
        <v>178</v>
      </c>
      <c r="E47" s="54">
        <v>178</v>
      </c>
      <c r="F47" s="55">
        <v>178</v>
      </c>
      <c r="G47" s="54">
        <v>178</v>
      </c>
      <c r="H47" s="55">
        <v>178</v>
      </c>
      <c r="I47" s="54">
        <v>178</v>
      </c>
      <c r="J47" s="55">
        <v>178</v>
      </c>
      <c r="K47" s="54">
        <v>178</v>
      </c>
      <c r="L47" s="21" t="s">
        <v>47</v>
      </c>
    </row>
    <row r="48" spans="1:12" ht="15" thickBot="1" x14ac:dyDescent="0.25">
      <c r="A48" s="3" t="s">
        <v>91</v>
      </c>
      <c r="B48" s="55">
        <v>90</v>
      </c>
      <c r="C48" s="54">
        <v>45</v>
      </c>
      <c r="D48" s="55">
        <v>90</v>
      </c>
      <c r="E48" s="54">
        <v>90</v>
      </c>
      <c r="F48" s="55">
        <v>90</v>
      </c>
      <c r="G48" s="54">
        <v>90</v>
      </c>
      <c r="H48" s="55">
        <v>90</v>
      </c>
      <c r="I48" s="54">
        <v>90</v>
      </c>
      <c r="J48" s="55">
        <v>90</v>
      </c>
      <c r="K48" s="54">
        <v>90</v>
      </c>
      <c r="L48" s="21" t="s">
        <v>47</v>
      </c>
    </row>
    <row r="49" spans="1:12" ht="15" thickBot="1" x14ac:dyDescent="0.25">
      <c r="A49" s="3" t="s">
        <v>92</v>
      </c>
      <c r="B49" s="55">
        <v>102.8</v>
      </c>
      <c r="C49" s="54">
        <v>102.8</v>
      </c>
      <c r="D49" s="55">
        <v>102.8</v>
      </c>
      <c r="E49" s="54">
        <v>102.8</v>
      </c>
      <c r="F49" s="55">
        <v>81.900000000000006</v>
      </c>
      <c r="G49" s="54">
        <v>102.8</v>
      </c>
      <c r="H49" s="55">
        <v>81.900000000000006</v>
      </c>
      <c r="I49" s="54">
        <v>102.8</v>
      </c>
      <c r="J49" s="55">
        <v>102.8</v>
      </c>
      <c r="K49" s="54">
        <v>102.8</v>
      </c>
      <c r="L49" s="21" t="s">
        <v>47</v>
      </c>
    </row>
    <row r="50" spans="1:12" ht="15" thickBot="1" x14ac:dyDescent="0.25">
      <c r="A50" s="3" t="s">
        <v>93</v>
      </c>
      <c r="B50" s="55">
        <v>88</v>
      </c>
      <c r="C50" s="54">
        <v>88</v>
      </c>
      <c r="D50" s="55">
        <v>88</v>
      </c>
      <c r="E50" s="54">
        <v>88</v>
      </c>
      <c r="F50" s="55">
        <v>88</v>
      </c>
      <c r="G50" s="54">
        <v>0</v>
      </c>
      <c r="H50" s="55">
        <v>88</v>
      </c>
      <c r="I50" s="54">
        <v>88</v>
      </c>
      <c r="J50" s="55">
        <v>88</v>
      </c>
      <c r="K50" s="54">
        <v>88</v>
      </c>
      <c r="L50" s="21" t="s">
        <v>47</v>
      </c>
    </row>
    <row r="51" spans="1:12" ht="15" thickBot="1" x14ac:dyDescent="0.25">
      <c r="A51" s="3" t="s">
        <v>94</v>
      </c>
      <c r="B51" s="55">
        <v>78.3</v>
      </c>
      <c r="C51" s="54">
        <v>104.4</v>
      </c>
      <c r="D51" s="55">
        <v>130.5</v>
      </c>
      <c r="E51" s="54">
        <v>130.5</v>
      </c>
      <c r="F51" s="55">
        <v>130.5</v>
      </c>
      <c r="G51" s="54">
        <v>104.4</v>
      </c>
      <c r="H51" s="55">
        <v>130.5</v>
      </c>
      <c r="I51" s="54">
        <v>130.5</v>
      </c>
      <c r="J51" s="55">
        <v>130.5</v>
      </c>
      <c r="K51" s="54">
        <v>130.5</v>
      </c>
      <c r="L51" s="21" t="s">
        <v>47</v>
      </c>
    </row>
    <row r="52" spans="1:12" ht="15" thickBot="1" x14ac:dyDescent="0.25">
      <c r="A52" s="3" t="s">
        <v>164</v>
      </c>
      <c r="B52" s="55">
        <f>B58 * 0.056</f>
        <v>9.4079999999999995</v>
      </c>
      <c r="C52" s="54">
        <f t="shared" ref="C52:K52" si="0">C58 * 0.056</f>
        <v>9.4079999999999995</v>
      </c>
      <c r="D52" s="55">
        <f t="shared" si="0"/>
        <v>9.4079999999999995</v>
      </c>
      <c r="E52" s="54">
        <f t="shared" si="0"/>
        <v>9.4079999999999995</v>
      </c>
      <c r="F52" s="55">
        <f t="shared" si="0"/>
        <v>9.4079999999999995</v>
      </c>
      <c r="G52" s="54">
        <f t="shared" si="0"/>
        <v>9.4079999999999995</v>
      </c>
      <c r="H52" s="55">
        <f t="shared" si="0"/>
        <v>9.4079999999999995</v>
      </c>
      <c r="I52" s="54">
        <f t="shared" si="0"/>
        <v>9.4079999999999995</v>
      </c>
      <c r="J52" s="55">
        <f t="shared" si="0"/>
        <v>9.4079999999999995</v>
      </c>
      <c r="K52" s="54">
        <f t="shared" si="0"/>
        <v>9.4079999999999995</v>
      </c>
      <c r="L52" s="21" t="s">
        <v>63</v>
      </c>
    </row>
    <row r="53" spans="1:12" ht="15" thickBot="1" x14ac:dyDescent="0.25">
      <c r="A53" s="22" t="s">
        <v>48</v>
      </c>
      <c r="B53" s="38">
        <f>SUM(B33:B52)</f>
        <v>2266.808</v>
      </c>
      <c r="C53" s="39">
        <f>SUM(C33:C52)</f>
        <v>2487.9080000000004</v>
      </c>
      <c r="D53" s="38">
        <f t="shared" ref="D53:K53" si="1">SUM(D33:D52)</f>
        <v>2573.9079999999999</v>
      </c>
      <c r="E53" s="39">
        <f t="shared" si="1"/>
        <v>2486.9079999999999</v>
      </c>
      <c r="F53" s="38">
        <f t="shared" si="1"/>
        <v>2497.0079999999998</v>
      </c>
      <c r="G53" s="39">
        <f t="shared" si="1"/>
        <v>2448.9080000000004</v>
      </c>
      <c r="H53" s="38">
        <f t="shared" si="1"/>
        <v>2515.1080000000002</v>
      </c>
      <c r="I53" s="39">
        <f t="shared" si="1"/>
        <v>2477.0080000000003</v>
      </c>
      <c r="J53" s="38">
        <f t="shared" si="1"/>
        <v>2536.0080000000003</v>
      </c>
      <c r="K53" s="39">
        <f t="shared" si="1"/>
        <v>2503.0080000000003</v>
      </c>
      <c r="L53" s="21"/>
    </row>
    <row r="55" spans="1:12" ht="19.5" x14ac:dyDescent="0.2">
      <c r="A55" s="11" t="s">
        <v>176</v>
      </c>
    </row>
    <row r="56" spans="1:12" ht="17.25" customHeight="1" x14ac:dyDescent="0.2">
      <c r="A56" s="114" t="s">
        <v>37</v>
      </c>
      <c r="B56" s="19">
        <v>2014</v>
      </c>
      <c r="C56" s="19">
        <v>2015</v>
      </c>
      <c r="D56" s="19">
        <v>2016</v>
      </c>
      <c r="E56" s="19">
        <v>2017</v>
      </c>
      <c r="F56" s="19">
        <v>2018</v>
      </c>
      <c r="G56" s="19">
        <v>2019</v>
      </c>
      <c r="H56" s="19">
        <v>2020</v>
      </c>
      <c r="I56" s="19">
        <v>2021</v>
      </c>
      <c r="J56" s="19">
        <v>2022</v>
      </c>
      <c r="K56" s="19">
        <v>2023</v>
      </c>
      <c r="L56" s="116" t="s">
        <v>45</v>
      </c>
    </row>
    <row r="57" spans="1:12" ht="15" thickBot="1" x14ac:dyDescent="0.25">
      <c r="A57" s="115" t="s">
        <v>46</v>
      </c>
      <c r="B57" s="20" t="s">
        <v>38</v>
      </c>
      <c r="C57" s="20" t="s">
        <v>39</v>
      </c>
      <c r="D57" s="20" t="s">
        <v>40</v>
      </c>
      <c r="E57" s="20" t="s">
        <v>41</v>
      </c>
      <c r="F57" s="20" t="s">
        <v>42</v>
      </c>
      <c r="G57" s="20" t="s">
        <v>43</v>
      </c>
      <c r="H57" s="20" t="s">
        <v>44</v>
      </c>
      <c r="I57" s="20">
        <v>-22</v>
      </c>
      <c r="J57" s="20">
        <v>-23</v>
      </c>
      <c r="K57" s="20">
        <v>-24</v>
      </c>
      <c r="L57" s="117" t="s">
        <v>47</v>
      </c>
    </row>
    <row r="58" spans="1:12" ht="15.75" thickTop="1" thickBot="1" x14ac:dyDescent="0.25">
      <c r="A58" s="3" t="s">
        <v>98</v>
      </c>
      <c r="B58" s="36">
        <v>168</v>
      </c>
      <c r="C58" s="37">
        <v>168</v>
      </c>
      <c r="D58" s="36">
        <v>168</v>
      </c>
      <c r="E58" s="37">
        <v>168</v>
      </c>
      <c r="F58" s="36">
        <v>168</v>
      </c>
      <c r="G58" s="37">
        <v>168</v>
      </c>
      <c r="H58" s="36">
        <v>168</v>
      </c>
      <c r="I58" s="37">
        <v>168</v>
      </c>
      <c r="J58" s="36">
        <v>168</v>
      </c>
      <c r="K58" s="37">
        <v>168</v>
      </c>
      <c r="L58" s="21" t="s">
        <v>63</v>
      </c>
    </row>
  </sheetData>
  <mergeCells count="10">
    <mergeCell ref="A27:L27"/>
    <mergeCell ref="A2:A3"/>
    <mergeCell ref="L2:L3"/>
    <mergeCell ref="A25:L25"/>
    <mergeCell ref="A26:L26"/>
    <mergeCell ref="A28:L28"/>
    <mergeCell ref="A31:A32"/>
    <mergeCell ref="L31:L32"/>
    <mergeCell ref="A56:A57"/>
    <mergeCell ref="L56:L57"/>
  </mergeCells>
  <conditionalFormatting sqref="B58:K58 B16:K24 B4:K14 B33:K46 B48:K53">
    <cfRule type="expression" dxfId="11" priority="3">
      <formula>MOD(B4,1)&gt;0</formula>
    </cfRule>
  </conditionalFormatting>
  <conditionalFormatting sqref="B15:K15">
    <cfRule type="expression" dxfId="10" priority="2">
      <formula>MOD(B15,1)&gt;0</formula>
    </cfRule>
  </conditionalFormatting>
  <conditionalFormatting sqref="B47:K47">
    <cfRule type="expression" dxfId="9" priority="1">
      <formula>MOD(B47,1)&gt;0</formula>
    </cfRule>
  </conditionalFormatting>
  <pageMargins left="0.7" right="0.7" top="0.75" bottom="0.75" header="0.3" footer="0.3"/>
  <pageSetup paperSize="9" orientation="landscape" r:id="rId1"/>
  <ignoredErrors>
    <ignoredError sqref="I24:K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Y124"/>
  <sheetViews>
    <sheetView workbookViewId="0">
      <selection activeCell="D58" sqref="D58"/>
    </sheetView>
  </sheetViews>
  <sheetFormatPr defaultRowHeight="14.25" x14ac:dyDescent="0.2"/>
  <cols>
    <col min="1" max="1" width="23.25" customWidth="1"/>
    <col min="12" max="12" width="10.75" customWidth="1"/>
  </cols>
  <sheetData>
    <row r="1" spans="1:25" ht="19.5" x14ac:dyDescent="0.2">
      <c r="A1" s="11" t="s">
        <v>140</v>
      </c>
      <c r="K1" s="5"/>
      <c r="L1" s="5"/>
      <c r="M1" s="5"/>
      <c r="N1" s="5"/>
      <c r="O1" s="5"/>
      <c r="P1" s="5"/>
      <c r="Q1" s="5"/>
      <c r="R1" s="5"/>
      <c r="S1" s="5"/>
      <c r="T1" s="5"/>
      <c r="U1" s="5"/>
      <c r="V1" s="5"/>
      <c r="W1" s="5"/>
    </row>
    <row r="2" spans="1:25" ht="15" thickBot="1" x14ac:dyDescent="0.25">
      <c r="A2" s="27" t="s">
        <v>76</v>
      </c>
      <c r="B2" s="1">
        <v>2015</v>
      </c>
      <c r="C2" s="1">
        <v>2016</v>
      </c>
      <c r="D2" s="1">
        <v>2017</v>
      </c>
      <c r="E2" s="1">
        <v>2018</v>
      </c>
      <c r="F2" s="1">
        <v>2019</v>
      </c>
      <c r="G2" s="1">
        <v>2020</v>
      </c>
      <c r="H2" s="1">
        <v>2021</v>
      </c>
      <c r="I2" s="20">
        <v>2022</v>
      </c>
      <c r="J2" s="20">
        <v>2023</v>
      </c>
      <c r="K2" s="20">
        <v>2024</v>
      </c>
      <c r="L2" s="23" t="s">
        <v>45</v>
      </c>
      <c r="M2" s="5"/>
      <c r="N2" s="5"/>
      <c r="O2" s="5"/>
      <c r="P2" s="5"/>
      <c r="Q2" s="5"/>
      <c r="R2" s="5"/>
      <c r="S2" s="5"/>
      <c r="T2" s="5"/>
      <c r="U2" s="5"/>
      <c r="V2" s="5"/>
      <c r="W2" s="5"/>
      <c r="X2" s="5"/>
      <c r="Y2" s="5"/>
    </row>
    <row r="3" spans="1:25" ht="15.75" thickTop="1" thickBot="1" x14ac:dyDescent="0.25">
      <c r="A3" s="3" t="s">
        <v>77</v>
      </c>
      <c r="B3" s="55">
        <v>81</v>
      </c>
      <c r="C3" s="54">
        <v>81</v>
      </c>
      <c r="D3" s="55">
        <v>81</v>
      </c>
      <c r="E3" s="54">
        <v>81</v>
      </c>
      <c r="F3" s="55">
        <v>81</v>
      </c>
      <c r="G3" s="54">
        <v>81</v>
      </c>
      <c r="H3" s="55">
        <v>81</v>
      </c>
      <c r="I3" s="54">
        <v>81</v>
      </c>
      <c r="J3" s="55">
        <v>81</v>
      </c>
      <c r="K3" s="54">
        <v>81</v>
      </c>
      <c r="L3" s="21" t="s">
        <v>47</v>
      </c>
      <c r="M3" s="5"/>
      <c r="N3" s="5"/>
      <c r="O3" s="5"/>
      <c r="P3" s="5"/>
      <c r="Q3" s="5"/>
      <c r="R3" s="5"/>
      <c r="S3" s="5"/>
      <c r="T3" s="5"/>
      <c r="U3" s="5"/>
      <c r="V3" s="5"/>
      <c r="W3" s="5"/>
      <c r="X3" s="5"/>
      <c r="Y3" s="5"/>
    </row>
    <row r="4" spans="1:25" ht="15" thickBot="1" x14ac:dyDescent="0.25">
      <c r="A4" s="3" t="s">
        <v>78</v>
      </c>
      <c r="B4" s="55">
        <v>177.3</v>
      </c>
      <c r="C4" s="54">
        <v>177.3</v>
      </c>
      <c r="D4" s="55">
        <v>177.3</v>
      </c>
      <c r="E4" s="54">
        <v>177.3</v>
      </c>
      <c r="F4" s="55">
        <v>177.3</v>
      </c>
      <c r="G4" s="54">
        <v>177.3</v>
      </c>
      <c r="H4" s="55">
        <v>177.3</v>
      </c>
      <c r="I4" s="54">
        <v>177.3</v>
      </c>
      <c r="J4" s="55">
        <v>177.3</v>
      </c>
      <c r="K4" s="54">
        <v>177.3</v>
      </c>
      <c r="L4" s="21" t="s">
        <v>47</v>
      </c>
      <c r="M4" s="5"/>
      <c r="N4" s="5"/>
      <c r="O4" s="5"/>
      <c r="P4" s="5"/>
      <c r="Q4" s="5"/>
      <c r="R4" s="5"/>
      <c r="S4" s="5"/>
      <c r="T4" s="5"/>
      <c r="U4" s="5"/>
      <c r="V4" s="5"/>
      <c r="W4" s="5"/>
      <c r="X4" s="5"/>
      <c r="Y4" s="5"/>
    </row>
    <row r="5" spans="1:25" ht="15" thickBot="1" x14ac:dyDescent="0.25">
      <c r="A5" s="3" t="s">
        <v>79</v>
      </c>
      <c r="B5" s="55">
        <v>0</v>
      </c>
      <c r="C5" s="54">
        <v>95</v>
      </c>
      <c r="D5" s="55">
        <v>95</v>
      </c>
      <c r="E5" s="54">
        <v>95</v>
      </c>
      <c r="F5" s="55">
        <v>95</v>
      </c>
      <c r="G5" s="54">
        <v>95</v>
      </c>
      <c r="H5" s="55">
        <v>95</v>
      </c>
      <c r="I5" s="54">
        <v>95</v>
      </c>
      <c r="J5" s="55">
        <v>95</v>
      </c>
      <c r="K5" s="54">
        <v>95</v>
      </c>
      <c r="L5" s="21" t="s">
        <v>47</v>
      </c>
      <c r="M5" s="5"/>
      <c r="N5" s="5"/>
      <c r="O5" s="5"/>
      <c r="P5" s="5"/>
      <c r="Q5" s="5"/>
      <c r="R5" s="5"/>
      <c r="S5" s="5"/>
      <c r="T5" s="5"/>
      <c r="U5" s="5"/>
      <c r="V5" s="5"/>
      <c r="W5" s="5"/>
      <c r="X5" s="5"/>
      <c r="Y5" s="5"/>
    </row>
    <row r="6" spans="1:25" ht="15" thickBot="1" x14ac:dyDescent="0.25">
      <c r="A6" s="3" t="s">
        <v>80</v>
      </c>
      <c r="B6" s="55">
        <v>63</v>
      </c>
      <c r="C6" s="54">
        <v>63</v>
      </c>
      <c r="D6" s="55">
        <v>63</v>
      </c>
      <c r="E6" s="54">
        <v>63</v>
      </c>
      <c r="F6" s="55">
        <v>63</v>
      </c>
      <c r="G6" s="54">
        <v>63</v>
      </c>
      <c r="H6" s="55">
        <v>63</v>
      </c>
      <c r="I6" s="54">
        <v>63</v>
      </c>
      <c r="J6" s="55">
        <v>63</v>
      </c>
      <c r="K6" s="54">
        <v>63</v>
      </c>
      <c r="L6" s="21" t="s">
        <v>47</v>
      </c>
      <c r="M6" s="5"/>
      <c r="N6" s="5"/>
      <c r="O6" s="5"/>
      <c r="P6" s="5"/>
      <c r="Q6" s="5"/>
      <c r="R6" s="5"/>
      <c r="S6" s="5"/>
      <c r="T6" s="5"/>
      <c r="U6" s="5"/>
      <c r="V6" s="5"/>
      <c r="W6" s="5"/>
      <c r="X6" s="5"/>
      <c r="Y6" s="5"/>
    </row>
    <row r="7" spans="1:25" ht="15" thickBot="1" x14ac:dyDescent="0.25">
      <c r="A7" s="3" t="s">
        <v>81</v>
      </c>
      <c r="B7" s="55">
        <v>46</v>
      </c>
      <c r="C7" s="54">
        <v>46</v>
      </c>
      <c r="D7" s="55">
        <v>46</v>
      </c>
      <c r="E7" s="54">
        <v>46</v>
      </c>
      <c r="F7" s="55">
        <v>46</v>
      </c>
      <c r="G7" s="54">
        <v>46</v>
      </c>
      <c r="H7" s="55">
        <v>46</v>
      </c>
      <c r="I7" s="54">
        <v>46</v>
      </c>
      <c r="J7" s="55">
        <v>46</v>
      </c>
      <c r="K7" s="54">
        <v>46</v>
      </c>
      <c r="L7" s="21" t="s">
        <v>47</v>
      </c>
      <c r="M7" s="5"/>
      <c r="N7" s="5"/>
      <c r="O7" s="5"/>
      <c r="P7" s="5"/>
      <c r="Q7" s="5"/>
      <c r="R7" s="5"/>
      <c r="S7" s="5"/>
      <c r="T7" s="5"/>
      <c r="U7" s="5"/>
      <c r="V7" s="5"/>
      <c r="W7" s="5"/>
      <c r="X7" s="5"/>
      <c r="Y7" s="5"/>
    </row>
    <row r="8" spans="1:25" ht="15" thickBot="1" x14ac:dyDescent="0.25">
      <c r="A8" s="3" t="s">
        <v>82</v>
      </c>
      <c r="B8" s="55">
        <v>396</v>
      </c>
      <c r="C8" s="54">
        <v>396</v>
      </c>
      <c r="D8" s="55">
        <v>396</v>
      </c>
      <c r="E8" s="54">
        <v>396</v>
      </c>
      <c r="F8" s="55">
        <v>396</v>
      </c>
      <c r="G8" s="54">
        <v>396</v>
      </c>
      <c r="H8" s="55">
        <v>396</v>
      </c>
      <c r="I8" s="54">
        <v>396</v>
      </c>
      <c r="J8" s="55">
        <v>396</v>
      </c>
      <c r="K8" s="54">
        <v>396</v>
      </c>
      <c r="L8" s="21" t="s">
        <v>47</v>
      </c>
      <c r="M8" s="5"/>
      <c r="N8" s="5"/>
      <c r="O8" s="5"/>
      <c r="P8" s="5"/>
      <c r="Q8" s="5"/>
      <c r="R8" s="5"/>
      <c r="S8" s="5"/>
      <c r="T8" s="5"/>
      <c r="U8" s="5"/>
      <c r="V8" s="5"/>
      <c r="W8" s="5"/>
      <c r="X8" s="5"/>
      <c r="Y8" s="5"/>
    </row>
    <row r="9" spans="1:25" ht="15" thickBot="1" x14ac:dyDescent="0.25">
      <c r="A9" s="3" t="s">
        <v>83</v>
      </c>
      <c r="B9" s="55">
        <v>140</v>
      </c>
      <c r="C9" s="54">
        <v>140</v>
      </c>
      <c r="D9" s="55">
        <v>140</v>
      </c>
      <c r="E9" s="54">
        <v>140</v>
      </c>
      <c r="F9" s="55">
        <v>140</v>
      </c>
      <c r="G9" s="54">
        <v>140</v>
      </c>
      <c r="H9" s="55">
        <v>140</v>
      </c>
      <c r="I9" s="54">
        <v>140</v>
      </c>
      <c r="J9" s="55">
        <v>140</v>
      </c>
      <c r="K9" s="54">
        <v>140</v>
      </c>
      <c r="L9" s="21" t="s">
        <v>47</v>
      </c>
      <c r="M9" s="5"/>
      <c r="N9" s="5"/>
      <c r="O9" s="5"/>
      <c r="P9" s="5"/>
      <c r="Q9" s="5"/>
      <c r="R9" s="5"/>
      <c r="S9" s="5"/>
      <c r="T9" s="5"/>
      <c r="U9" s="5"/>
      <c r="V9" s="5"/>
      <c r="W9" s="5"/>
      <c r="X9" s="5"/>
      <c r="Y9" s="5"/>
    </row>
    <row r="10" spans="1:25" ht="15" thickBot="1" x14ac:dyDescent="0.25">
      <c r="A10" s="3" t="s">
        <v>84</v>
      </c>
      <c r="B10" s="55">
        <v>30</v>
      </c>
      <c r="C10" s="54">
        <v>30</v>
      </c>
      <c r="D10" s="55">
        <v>30</v>
      </c>
      <c r="E10" s="54">
        <v>30</v>
      </c>
      <c r="F10" s="55">
        <v>0</v>
      </c>
      <c r="G10" s="54">
        <v>30</v>
      </c>
      <c r="H10" s="55">
        <v>30</v>
      </c>
      <c r="I10" s="54">
        <v>30</v>
      </c>
      <c r="J10" s="55">
        <v>30</v>
      </c>
      <c r="K10" s="54">
        <v>30</v>
      </c>
      <c r="L10" s="21" t="s">
        <v>47</v>
      </c>
      <c r="M10" s="5"/>
      <c r="N10" s="5"/>
      <c r="O10" s="5"/>
      <c r="P10" s="5"/>
      <c r="Q10" s="5"/>
      <c r="R10" s="5"/>
      <c r="S10" s="5"/>
      <c r="T10" s="5"/>
      <c r="U10" s="5"/>
      <c r="V10" s="5"/>
      <c r="W10" s="5"/>
      <c r="X10" s="5"/>
      <c r="Y10" s="5"/>
    </row>
    <row r="11" spans="1:25" ht="15" thickBot="1" x14ac:dyDescent="0.25">
      <c r="A11" s="3" t="s">
        <v>85</v>
      </c>
      <c r="B11" s="55">
        <v>86</v>
      </c>
      <c r="C11" s="54">
        <v>86</v>
      </c>
      <c r="D11" s="55">
        <v>86</v>
      </c>
      <c r="E11" s="54">
        <v>86</v>
      </c>
      <c r="F11" s="55">
        <v>86</v>
      </c>
      <c r="G11" s="54">
        <v>86</v>
      </c>
      <c r="H11" s="55">
        <v>86</v>
      </c>
      <c r="I11" s="54">
        <v>86</v>
      </c>
      <c r="J11" s="55">
        <v>86</v>
      </c>
      <c r="K11" s="54">
        <v>86</v>
      </c>
      <c r="L11" s="21" t="s">
        <v>47</v>
      </c>
      <c r="M11" s="5"/>
      <c r="N11" s="5"/>
      <c r="O11" s="5"/>
      <c r="P11" s="5"/>
      <c r="Q11" s="5"/>
      <c r="R11" s="5"/>
      <c r="S11" s="5"/>
      <c r="T11" s="5"/>
      <c r="U11" s="5"/>
      <c r="V11" s="5"/>
      <c r="W11" s="5"/>
      <c r="X11" s="5"/>
      <c r="Y11" s="5"/>
    </row>
    <row r="12" spans="1:25" ht="15" thickBot="1" x14ac:dyDescent="0.25">
      <c r="A12" s="3" t="s">
        <v>86</v>
      </c>
      <c r="B12" s="55">
        <v>81</v>
      </c>
      <c r="C12" s="54">
        <v>81</v>
      </c>
      <c r="D12" s="55">
        <v>81</v>
      </c>
      <c r="E12" s="54">
        <v>81</v>
      </c>
      <c r="F12" s="55">
        <v>81</v>
      </c>
      <c r="G12" s="54">
        <v>81</v>
      </c>
      <c r="H12" s="55">
        <v>81</v>
      </c>
      <c r="I12" s="54">
        <v>81</v>
      </c>
      <c r="J12" s="55">
        <v>81</v>
      </c>
      <c r="K12" s="54">
        <v>81</v>
      </c>
      <c r="L12" s="21" t="s">
        <v>47</v>
      </c>
      <c r="M12" s="5"/>
      <c r="N12" s="5"/>
      <c r="O12" s="5"/>
      <c r="P12" s="5"/>
      <c r="Q12" s="5"/>
      <c r="R12" s="5"/>
      <c r="S12" s="5"/>
      <c r="T12" s="5"/>
      <c r="U12" s="5"/>
      <c r="V12" s="5"/>
      <c r="W12" s="5"/>
      <c r="X12" s="5"/>
      <c r="Y12" s="5"/>
    </row>
    <row r="13" spans="1:25" ht="15" thickBot="1" x14ac:dyDescent="0.25">
      <c r="A13" s="3" t="s">
        <v>87</v>
      </c>
      <c r="B13" s="55">
        <v>41</v>
      </c>
      <c r="C13" s="54">
        <v>41</v>
      </c>
      <c r="D13" s="55">
        <v>41</v>
      </c>
      <c r="E13" s="54">
        <v>41</v>
      </c>
      <c r="F13" s="55">
        <v>41</v>
      </c>
      <c r="G13" s="54">
        <v>41</v>
      </c>
      <c r="H13" s="55">
        <v>41</v>
      </c>
      <c r="I13" s="54">
        <v>41</v>
      </c>
      <c r="J13" s="55">
        <v>41</v>
      </c>
      <c r="K13" s="54">
        <v>41</v>
      </c>
      <c r="L13" s="21" t="s">
        <v>47</v>
      </c>
      <c r="M13" s="5"/>
      <c r="N13" s="5"/>
      <c r="O13" s="5"/>
      <c r="P13" s="5"/>
      <c r="Q13" s="5"/>
      <c r="R13" s="5"/>
      <c r="S13" s="5"/>
      <c r="T13" s="5"/>
      <c r="U13" s="5"/>
      <c r="V13" s="5"/>
      <c r="W13" s="5"/>
      <c r="X13" s="5"/>
      <c r="Y13" s="5"/>
    </row>
    <row r="14" spans="1:25" ht="15" thickBot="1" x14ac:dyDescent="0.25">
      <c r="A14" s="3" t="s">
        <v>98</v>
      </c>
      <c r="B14" s="55">
        <v>168</v>
      </c>
      <c r="C14" s="54">
        <v>168</v>
      </c>
      <c r="D14" s="55">
        <v>168</v>
      </c>
      <c r="E14" s="54">
        <v>168</v>
      </c>
      <c r="F14" s="55">
        <v>168</v>
      </c>
      <c r="G14" s="54">
        <v>168</v>
      </c>
      <c r="H14" s="55">
        <v>168</v>
      </c>
      <c r="I14" s="54">
        <v>168</v>
      </c>
      <c r="J14" s="55">
        <v>168</v>
      </c>
      <c r="K14" s="54">
        <v>168</v>
      </c>
      <c r="L14" s="21" t="s">
        <v>63</v>
      </c>
      <c r="M14" s="5"/>
      <c r="N14" s="5"/>
      <c r="O14" s="5"/>
      <c r="P14" s="5"/>
      <c r="Q14" s="5"/>
      <c r="R14" s="5"/>
      <c r="S14" s="5"/>
      <c r="T14" s="5"/>
      <c r="U14" s="5"/>
      <c r="V14" s="5"/>
      <c r="W14" s="5"/>
      <c r="X14" s="5"/>
      <c r="Y14" s="5"/>
    </row>
    <row r="15" spans="1:25" ht="15" thickBot="1" x14ac:dyDescent="0.25">
      <c r="A15" s="3" t="s">
        <v>88</v>
      </c>
      <c r="B15" s="55">
        <v>342</v>
      </c>
      <c r="C15" s="54">
        <v>342</v>
      </c>
      <c r="D15" s="55">
        <v>342</v>
      </c>
      <c r="E15" s="54">
        <v>342</v>
      </c>
      <c r="F15" s="55">
        <v>342</v>
      </c>
      <c r="G15" s="54">
        <v>342</v>
      </c>
      <c r="H15" s="55">
        <v>342</v>
      </c>
      <c r="I15" s="54">
        <v>342</v>
      </c>
      <c r="J15" s="55">
        <v>342</v>
      </c>
      <c r="K15" s="54">
        <v>342</v>
      </c>
      <c r="L15" s="21" t="s">
        <v>47</v>
      </c>
      <c r="M15" s="5"/>
      <c r="N15" s="5"/>
      <c r="O15" s="5"/>
      <c r="P15" s="5"/>
      <c r="Q15" s="5"/>
      <c r="R15" s="5"/>
      <c r="S15" s="5"/>
      <c r="T15" s="5"/>
      <c r="U15" s="5"/>
      <c r="V15" s="5"/>
      <c r="W15" s="5"/>
      <c r="X15" s="5"/>
      <c r="Y15" s="5"/>
    </row>
    <row r="16" spans="1:25" ht="15" thickBot="1" x14ac:dyDescent="0.25">
      <c r="A16" s="3" t="s">
        <v>89</v>
      </c>
      <c r="B16" s="55">
        <v>232</v>
      </c>
      <c r="C16" s="54">
        <v>232</v>
      </c>
      <c r="D16" s="55">
        <v>232</v>
      </c>
      <c r="E16" s="54">
        <v>232</v>
      </c>
      <c r="F16" s="55">
        <v>232</v>
      </c>
      <c r="G16" s="54">
        <v>232</v>
      </c>
      <c r="H16" s="55">
        <v>232</v>
      </c>
      <c r="I16" s="54">
        <v>232</v>
      </c>
      <c r="J16" s="55">
        <v>232</v>
      </c>
      <c r="K16" s="54">
        <v>232</v>
      </c>
      <c r="L16" s="21" t="s">
        <v>47</v>
      </c>
      <c r="M16" s="5"/>
      <c r="N16" s="5"/>
      <c r="O16" s="5"/>
      <c r="P16" s="5"/>
      <c r="Q16" s="5"/>
      <c r="R16" s="5"/>
      <c r="S16" s="5"/>
      <c r="T16" s="5"/>
      <c r="U16" s="5"/>
      <c r="V16" s="5"/>
      <c r="W16" s="5"/>
      <c r="X16" s="5"/>
      <c r="Y16" s="5"/>
    </row>
    <row r="17" spans="1:25" ht="15" thickBot="1" x14ac:dyDescent="0.25">
      <c r="A17" s="3" t="s">
        <v>90</v>
      </c>
      <c r="B17" s="55">
        <v>0</v>
      </c>
      <c r="C17" s="54">
        <v>0</v>
      </c>
      <c r="D17" s="55">
        <v>208</v>
      </c>
      <c r="E17" s="54">
        <v>208</v>
      </c>
      <c r="F17" s="55">
        <v>208</v>
      </c>
      <c r="G17" s="54">
        <v>208</v>
      </c>
      <c r="H17" s="55">
        <v>208</v>
      </c>
      <c r="I17" s="54">
        <v>208</v>
      </c>
      <c r="J17" s="55">
        <v>208</v>
      </c>
      <c r="K17" s="54">
        <v>208</v>
      </c>
      <c r="L17" s="21" t="s">
        <v>47</v>
      </c>
      <c r="M17" s="5"/>
      <c r="N17" s="5"/>
      <c r="O17" s="5"/>
      <c r="P17" s="5"/>
      <c r="Q17" s="5"/>
      <c r="R17" s="5"/>
      <c r="S17" s="5"/>
      <c r="T17" s="5"/>
      <c r="U17" s="5"/>
      <c r="V17" s="5"/>
      <c r="W17" s="5"/>
      <c r="X17" s="5"/>
      <c r="Y17" s="5"/>
    </row>
    <row r="18" spans="1:25" ht="15" thickBot="1" x14ac:dyDescent="0.25">
      <c r="A18" s="3" t="s">
        <v>272</v>
      </c>
      <c r="B18" s="55">
        <v>178</v>
      </c>
      <c r="C18" s="54">
        <v>178</v>
      </c>
      <c r="D18" s="55">
        <v>178</v>
      </c>
      <c r="E18" s="54">
        <v>178</v>
      </c>
      <c r="F18" s="55">
        <v>178</v>
      </c>
      <c r="G18" s="54">
        <v>178</v>
      </c>
      <c r="H18" s="55">
        <v>178</v>
      </c>
      <c r="I18" s="54">
        <v>178</v>
      </c>
      <c r="J18" s="55">
        <v>178</v>
      </c>
      <c r="K18" s="54">
        <v>178</v>
      </c>
      <c r="L18" s="21" t="s">
        <v>47</v>
      </c>
      <c r="M18" s="5"/>
      <c r="N18" s="5"/>
      <c r="O18" s="5"/>
      <c r="P18" s="5"/>
      <c r="Q18" s="5"/>
      <c r="R18" s="5"/>
      <c r="S18" s="5"/>
      <c r="T18" s="5"/>
      <c r="U18" s="5"/>
      <c r="V18" s="5"/>
      <c r="W18" s="5"/>
      <c r="X18" s="5"/>
      <c r="Y18" s="5"/>
    </row>
    <row r="19" spans="1:25" ht="15" thickBot="1" x14ac:dyDescent="0.25">
      <c r="A19" s="3" t="s">
        <v>91</v>
      </c>
      <c r="B19" s="55">
        <v>75</v>
      </c>
      <c r="C19" s="54">
        <v>75</v>
      </c>
      <c r="D19" s="55">
        <v>90</v>
      </c>
      <c r="E19" s="54">
        <v>90</v>
      </c>
      <c r="F19" s="55">
        <v>90</v>
      </c>
      <c r="G19" s="54">
        <v>90</v>
      </c>
      <c r="H19" s="55">
        <v>90</v>
      </c>
      <c r="I19" s="54">
        <v>90</v>
      </c>
      <c r="J19" s="55">
        <v>90</v>
      </c>
      <c r="K19" s="54">
        <v>90</v>
      </c>
      <c r="L19" s="21" t="s">
        <v>47</v>
      </c>
      <c r="M19" s="5"/>
      <c r="N19" s="5"/>
      <c r="O19" s="5"/>
      <c r="P19" s="5"/>
      <c r="Q19" s="5"/>
      <c r="R19" s="5"/>
      <c r="S19" s="5"/>
      <c r="T19" s="5"/>
      <c r="U19" s="5"/>
      <c r="V19" s="5"/>
      <c r="W19" s="5"/>
      <c r="X19" s="5"/>
      <c r="Y19" s="5"/>
    </row>
    <row r="20" spans="1:25" ht="15" thickBot="1" x14ac:dyDescent="0.25">
      <c r="A20" s="3" t="s">
        <v>92</v>
      </c>
      <c r="B20" s="55">
        <v>102.8</v>
      </c>
      <c r="C20" s="54">
        <v>102.8</v>
      </c>
      <c r="D20" s="55">
        <v>102.8</v>
      </c>
      <c r="E20" s="54">
        <v>102.8</v>
      </c>
      <c r="F20" s="55">
        <v>102.8</v>
      </c>
      <c r="G20" s="54">
        <v>102.8</v>
      </c>
      <c r="H20" s="55">
        <v>102.8</v>
      </c>
      <c r="I20" s="54">
        <v>102.8</v>
      </c>
      <c r="J20" s="55">
        <v>102.8</v>
      </c>
      <c r="K20" s="54">
        <v>102.8</v>
      </c>
      <c r="L20" s="21" t="s">
        <v>47</v>
      </c>
      <c r="M20" s="5"/>
      <c r="N20" s="5"/>
      <c r="O20" s="5"/>
      <c r="P20" s="5"/>
      <c r="Q20" s="5"/>
      <c r="R20" s="5"/>
      <c r="S20" s="5"/>
      <c r="T20" s="5"/>
      <c r="U20" s="5"/>
      <c r="V20" s="5"/>
      <c r="W20" s="5"/>
      <c r="X20" s="5"/>
      <c r="Y20" s="5"/>
    </row>
    <row r="21" spans="1:25" ht="15" thickBot="1" x14ac:dyDescent="0.25">
      <c r="A21" s="3" t="s">
        <v>93</v>
      </c>
      <c r="B21" s="55">
        <v>88</v>
      </c>
      <c r="C21" s="54">
        <v>88</v>
      </c>
      <c r="D21" s="55">
        <v>88</v>
      </c>
      <c r="E21" s="54">
        <v>88</v>
      </c>
      <c r="F21" s="55">
        <v>88</v>
      </c>
      <c r="G21" s="54">
        <v>88</v>
      </c>
      <c r="H21" s="55">
        <v>88</v>
      </c>
      <c r="I21" s="54">
        <v>88</v>
      </c>
      <c r="J21" s="55">
        <v>88</v>
      </c>
      <c r="K21" s="54">
        <v>88</v>
      </c>
      <c r="L21" s="21" t="s">
        <v>47</v>
      </c>
      <c r="M21" s="5"/>
      <c r="N21" s="5"/>
      <c r="O21" s="5"/>
      <c r="P21" s="5"/>
      <c r="Q21" s="5"/>
      <c r="R21" s="5"/>
      <c r="S21" s="5"/>
      <c r="T21" s="5"/>
      <c r="U21" s="5"/>
      <c r="V21" s="5"/>
      <c r="W21" s="5"/>
      <c r="X21" s="5"/>
      <c r="Y21" s="5"/>
    </row>
    <row r="22" spans="1:25" ht="15" thickBot="1" x14ac:dyDescent="0.25">
      <c r="A22" s="3" t="s">
        <v>94</v>
      </c>
      <c r="B22" s="55">
        <v>130.5</v>
      </c>
      <c r="C22" s="54">
        <v>130.5</v>
      </c>
      <c r="D22" s="55">
        <v>130.5</v>
      </c>
      <c r="E22" s="54">
        <v>130.5</v>
      </c>
      <c r="F22" s="55">
        <v>130.5</v>
      </c>
      <c r="G22" s="54">
        <v>130.5</v>
      </c>
      <c r="H22" s="55">
        <v>130.5</v>
      </c>
      <c r="I22" s="54">
        <v>130.5</v>
      </c>
      <c r="J22" s="55">
        <v>130.5</v>
      </c>
      <c r="K22" s="54">
        <v>130.5</v>
      </c>
      <c r="L22" s="21" t="s">
        <v>47</v>
      </c>
      <c r="M22" s="5"/>
      <c r="N22" s="5"/>
      <c r="O22" s="5"/>
      <c r="P22" s="5"/>
      <c r="Q22" s="5"/>
      <c r="R22" s="5"/>
      <c r="S22" s="5"/>
      <c r="T22" s="5"/>
      <c r="U22" s="5"/>
      <c r="V22" s="5"/>
      <c r="W22" s="5"/>
      <c r="X22" s="5"/>
      <c r="Y22" s="5"/>
    </row>
    <row r="23" spans="1:25" ht="15" thickBot="1" x14ac:dyDescent="0.25">
      <c r="A23" s="22" t="s">
        <v>48</v>
      </c>
      <c r="B23" s="38">
        <f>SUM(B3:B22)</f>
        <v>2457.6000000000004</v>
      </c>
      <c r="C23" s="39">
        <f>SUM(C3:C22)</f>
        <v>2552.6000000000004</v>
      </c>
      <c r="D23" s="38">
        <f>SUM(D3:D22)</f>
        <v>2775.6000000000004</v>
      </c>
      <c r="E23" s="39">
        <f>SUM(E3:E22)</f>
        <v>2775.6000000000004</v>
      </c>
      <c r="F23" s="38">
        <f>SUM(F3:F22)</f>
        <v>2745.6000000000004</v>
      </c>
      <c r="G23" s="39">
        <f>SUM(G3:G22)</f>
        <v>2775.6000000000004</v>
      </c>
      <c r="H23" s="38">
        <f>SUM(H3:H22)</f>
        <v>2775.6000000000004</v>
      </c>
      <c r="I23" s="39">
        <f>SUM(I3:I22)</f>
        <v>2775.6000000000004</v>
      </c>
      <c r="J23" s="38">
        <f>SUM(J3:J22)</f>
        <v>2775.6000000000004</v>
      </c>
      <c r="K23" s="39">
        <f>SUM(K3:K22)</f>
        <v>2775.6000000000004</v>
      </c>
      <c r="L23" s="21"/>
      <c r="M23" s="5"/>
      <c r="N23" s="5"/>
      <c r="O23" s="5"/>
      <c r="P23" s="5"/>
      <c r="Q23" s="5"/>
      <c r="R23" s="5"/>
      <c r="S23" s="5"/>
      <c r="T23" s="5"/>
      <c r="U23" s="5"/>
      <c r="V23" s="5"/>
      <c r="W23" s="5"/>
      <c r="X23" s="5"/>
      <c r="Y23" s="5"/>
    </row>
    <row r="24" spans="1:25" x14ac:dyDescent="0.2">
      <c r="A24" s="5"/>
      <c r="B24" s="5"/>
      <c r="C24" s="5"/>
      <c r="D24" s="5"/>
      <c r="E24" s="5"/>
      <c r="F24" s="5"/>
      <c r="G24" s="5"/>
      <c r="H24" s="5"/>
      <c r="I24" s="5"/>
      <c r="J24" s="5"/>
      <c r="K24" s="5"/>
      <c r="L24" s="5"/>
      <c r="M24" s="5"/>
      <c r="N24" s="5"/>
      <c r="O24" s="5"/>
      <c r="P24" s="5"/>
      <c r="Q24" s="5"/>
      <c r="R24" s="5"/>
      <c r="S24" s="5"/>
      <c r="T24" s="5"/>
      <c r="U24" s="5"/>
      <c r="V24" s="5"/>
      <c r="W24" s="5"/>
      <c r="X24" s="5"/>
      <c r="Y24" s="5"/>
    </row>
    <row r="25" spans="1:25" ht="29.25" customHeight="1" x14ac:dyDescent="0.2">
      <c r="A25" s="101" t="s">
        <v>203</v>
      </c>
      <c r="B25" s="101"/>
      <c r="C25" s="101"/>
      <c r="D25" s="101"/>
      <c r="E25" s="101"/>
      <c r="F25" s="101"/>
      <c r="G25" s="101"/>
      <c r="H25" s="101"/>
      <c r="I25" s="101"/>
      <c r="J25" s="101"/>
      <c r="K25" s="101"/>
      <c r="L25" s="101"/>
      <c r="M25" s="5"/>
      <c r="N25" s="5"/>
      <c r="O25" s="5"/>
      <c r="P25" s="5"/>
      <c r="Q25" s="5"/>
      <c r="R25" s="5"/>
      <c r="S25" s="5"/>
      <c r="T25" s="5"/>
      <c r="U25" s="5"/>
      <c r="V25" s="5"/>
      <c r="W25" s="5"/>
      <c r="X25" s="5"/>
      <c r="Y25" s="5"/>
    </row>
    <row r="26" spans="1:25" ht="45.75" customHeight="1" x14ac:dyDescent="0.2">
      <c r="A26" s="101" t="s">
        <v>229</v>
      </c>
      <c r="B26" s="101"/>
      <c r="C26" s="101"/>
      <c r="D26" s="101"/>
      <c r="E26" s="101"/>
      <c r="F26" s="101"/>
      <c r="G26" s="101"/>
      <c r="H26" s="101"/>
      <c r="I26" s="101"/>
      <c r="J26" s="101"/>
      <c r="K26" s="101"/>
      <c r="L26" s="101"/>
      <c r="M26" s="5"/>
      <c r="N26" s="5"/>
      <c r="O26" s="5"/>
      <c r="P26" s="5"/>
      <c r="Q26" s="5"/>
      <c r="R26" s="5"/>
      <c r="S26" s="5"/>
      <c r="T26" s="5"/>
      <c r="U26" s="5"/>
      <c r="V26" s="5"/>
      <c r="W26" s="5"/>
      <c r="X26" s="5"/>
      <c r="Y26" s="5"/>
    </row>
    <row r="27" spans="1:25" ht="62.25" customHeight="1" x14ac:dyDescent="0.2">
      <c r="A27" s="101" t="s">
        <v>238</v>
      </c>
      <c r="B27" s="101"/>
      <c r="C27" s="101"/>
      <c r="D27" s="101"/>
      <c r="E27" s="101"/>
      <c r="F27" s="101"/>
      <c r="G27" s="101"/>
      <c r="H27" s="101"/>
      <c r="I27" s="101"/>
      <c r="J27" s="101"/>
      <c r="K27" s="101"/>
      <c r="L27" s="101"/>
      <c r="M27" s="5"/>
      <c r="N27" s="5"/>
      <c r="O27" s="5"/>
      <c r="P27" s="5"/>
      <c r="Q27" s="5"/>
      <c r="R27" s="5"/>
      <c r="S27" s="5"/>
      <c r="T27" s="5"/>
      <c r="U27" s="5"/>
      <c r="V27" s="5"/>
      <c r="W27" s="5"/>
      <c r="X27" s="5"/>
      <c r="Y27" s="5"/>
    </row>
    <row r="28" spans="1:25" x14ac:dyDescent="0.2">
      <c r="A28" s="5"/>
      <c r="B28" s="5"/>
      <c r="C28" s="5"/>
      <c r="D28" s="5"/>
      <c r="E28" s="5"/>
      <c r="F28" s="5"/>
      <c r="G28" s="5"/>
      <c r="H28" s="5"/>
      <c r="I28" s="5"/>
      <c r="J28" s="5"/>
      <c r="K28" s="5"/>
      <c r="L28" s="5"/>
      <c r="M28" s="5"/>
      <c r="N28" s="5"/>
      <c r="O28" s="5"/>
      <c r="P28" s="5"/>
      <c r="Q28" s="5"/>
      <c r="R28" s="5"/>
      <c r="S28" s="5"/>
      <c r="T28" s="5"/>
      <c r="U28" s="5"/>
      <c r="V28" s="5"/>
      <c r="W28" s="5"/>
    </row>
    <row r="29" spans="1:25" ht="19.5" x14ac:dyDescent="0.2">
      <c r="A29" s="11" t="s">
        <v>166</v>
      </c>
      <c r="K29" s="5"/>
      <c r="L29" s="5"/>
      <c r="M29" s="5"/>
      <c r="N29" s="5"/>
      <c r="O29" s="5"/>
      <c r="P29" s="5"/>
      <c r="Q29" s="5"/>
      <c r="R29" s="5"/>
      <c r="S29" s="5"/>
      <c r="T29" s="5"/>
      <c r="U29" s="5"/>
      <c r="V29" s="5"/>
      <c r="W29" s="5"/>
      <c r="X29" s="5"/>
      <c r="Y29" s="5"/>
    </row>
    <row r="30" spans="1:25" ht="15" thickBot="1" x14ac:dyDescent="0.25">
      <c r="A30" s="51" t="s">
        <v>76</v>
      </c>
      <c r="B30" s="1">
        <v>2015</v>
      </c>
      <c r="C30" s="1">
        <v>2016</v>
      </c>
      <c r="D30" s="1">
        <v>2017</v>
      </c>
      <c r="E30" s="1">
        <v>2018</v>
      </c>
      <c r="F30" s="1">
        <v>2019</v>
      </c>
      <c r="G30" s="1">
        <v>2020</v>
      </c>
      <c r="H30" s="1">
        <v>2021</v>
      </c>
      <c r="I30" s="20">
        <v>2022</v>
      </c>
      <c r="J30" s="20">
        <v>2023</v>
      </c>
      <c r="K30" s="20">
        <v>2024</v>
      </c>
      <c r="L30" s="23" t="s">
        <v>45</v>
      </c>
      <c r="M30" s="5"/>
      <c r="N30" s="5"/>
      <c r="O30" s="5"/>
      <c r="P30" s="5"/>
      <c r="Q30" s="5"/>
      <c r="R30" s="5"/>
      <c r="S30" s="5"/>
      <c r="T30" s="5"/>
      <c r="U30" s="5"/>
      <c r="V30" s="5"/>
      <c r="W30" s="5"/>
      <c r="X30" s="5"/>
      <c r="Y30" s="5"/>
    </row>
    <row r="31" spans="1:25" ht="15.75" thickTop="1" thickBot="1" x14ac:dyDescent="0.25">
      <c r="A31" s="3" t="s">
        <v>77</v>
      </c>
      <c r="B31" s="55">
        <v>81</v>
      </c>
      <c r="C31" s="54">
        <v>81</v>
      </c>
      <c r="D31" s="55">
        <v>81</v>
      </c>
      <c r="E31" s="54">
        <v>81</v>
      </c>
      <c r="F31" s="55">
        <v>81</v>
      </c>
      <c r="G31" s="54">
        <v>81</v>
      </c>
      <c r="H31" s="55">
        <v>81</v>
      </c>
      <c r="I31" s="54">
        <v>81</v>
      </c>
      <c r="J31" s="55">
        <v>81</v>
      </c>
      <c r="K31" s="54">
        <v>81</v>
      </c>
      <c r="L31" s="21" t="s">
        <v>47</v>
      </c>
      <c r="M31" s="5"/>
      <c r="N31" s="5"/>
      <c r="O31" s="5"/>
      <c r="P31" s="5"/>
      <c r="Q31" s="5"/>
      <c r="R31" s="5"/>
      <c r="S31" s="5"/>
      <c r="T31" s="5"/>
      <c r="U31" s="5"/>
      <c r="V31" s="5"/>
      <c r="W31" s="5"/>
      <c r="X31" s="5"/>
      <c r="Y31" s="5"/>
    </row>
    <row r="32" spans="1:25" ht="15" thickBot="1" x14ac:dyDescent="0.25">
      <c r="A32" s="3" t="s">
        <v>78</v>
      </c>
      <c r="B32" s="55">
        <v>177.3</v>
      </c>
      <c r="C32" s="54">
        <v>177.3</v>
      </c>
      <c r="D32" s="55">
        <v>177.3</v>
      </c>
      <c r="E32" s="54">
        <v>177.3</v>
      </c>
      <c r="F32" s="55">
        <v>177.3</v>
      </c>
      <c r="G32" s="54">
        <v>177.3</v>
      </c>
      <c r="H32" s="55">
        <v>177.3</v>
      </c>
      <c r="I32" s="54">
        <v>177.3</v>
      </c>
      <c r="J32" s="55">
        <v>177.3</v>
      </c>
      <c r="K32" s="54">
        <v>177.3</v>
      </c>
      <c r="L32" s="21" t="s">
        <v>47</v>
      </c>
      <c r="M32" s="5"/>
      <c r="N32" s="5"/>
      <c r="O32" s="5"/>
      <c r="P32" s="5"/>
      <c r="Q32" s="5"/>
      <c r="R32" s="5"/>
      <c r="S32" s="5"/>
      <c r="T32" s="5"/>
      <c r="U32" s="5"/>
      <c r="V32" s="5"/>
      <c r="W32" s="5"/>
      <c r="X32" s="5"/>
      <c r="Y32" s="5"/>
    </row>
    <row r="33" spans="1:25" ht="15" thickBot="1" x14ac:dyDescent="0.25">
      <c r="A33" s="3" t="s">
        <v>79</v>
      </c>
      <c r="B33" s="55">
        <v>0</v>
      </c>
      <c r="C33" s="54">
        <v>95</v>
      </c>
      <c r="D33" s="55">
        <v>95</v>
      </c>
      <c r="E33" s="54">
        <v>95</v>
      </c>
      <c r="F33" s="55">
        <v>95</v>
      </c>
      <c r="G33" s="54">
        <v>95</v>
      </c>
      <c r="H33" s="55">
        <v>95</v>
      </c>
      <c r="I33" s="54">
        <v>95</v>
      </c>
      <c r="J33" s="55">
        <v>95</v>
      </c>
      <c r="K33" s="54">
        <v>95</v>
      </c>
      <c r="L33" s="21" t="s">
        <v>47</v>
      </c>
      <c r="M33" s="5"/>
      <c r="N33" s="5"/>
      <c r="O33" s="5"/>
      <c r="P33" s="5"/>
      <c r="Q33" s="5"/>
      <c r="R33" s="5"/>
      <c r="S33" s="5"/>
      <c r="T33" s="5"/>
      <c r="U33" s="5"/>
      <c r="V33" s="5"/>
      <c r="W33" s="5"/>
      <c r="X33" s="5"/>
      <c r="Y33" s="5"/>
    </row>
    <row r="34" spans="1:25" ht="15" thickBot="1" x14ac:dyDescent="0.25">
      <c r="A34" s="3" t="s">
        <v>80</v>
      </c>
      <c r="B34" s="55">
        <v>63</v>
      </c>
      <c r="C34" s="54">
        <v>63</v>
      </c>
      <c r="D34" s="55">
        <v>63</v>
      </c>
      <c r="E34" s="54">
        <v>63</v>
      </c>
      <c r="F34" s="55">
        <v>63</v>
      </c>
      <c r="G34" s="54">
        <v>63</v>
      </c>
      <c r="H34" s="55">
        <v>63</v>
      </c>
      <c r="I34" s="54">
        <v>63</v>
      </c>
      <c r="J34" s="55">
        <v>63</v>
      </c>
      <c r="K34" s="54">
        <v>63</v>
      </c>
      <c r="L34" s="21" t="s">
        <v>47</v>
      </c>
      <c r="M34" s="5"/>
      <c r="N34" s="5"/>
      <c r="O34" s="5"/>
      <c r="P34" s="5"/>
      <c r="Q34" s="5"/>
      <c r="R34" s="5"/>
      <c r="S34" s="5"/>
      <c r="T34" s="5"/>
      <c r="U34" s="5"/>
      <c r="V34" s="5"/>
      <c r="W34" s="5"/>
      <c r="X34" s="5"/>
      <c r="Y34" s="5"/>
    </row>
    <row r="35" spans="1:25" ht="15" thickBot="1" x14ac:dyDescent="0.25">
      <c r="A35" s="3" t="s">
        <v>81</v>
      </c>
      <c r="B35" s="55">
        <v>46</v>
      </c>
      <c r="C35" s="54">
        <v>46</v>
      </c>
      <c r="D35" s="55">
        <v>46</v>
      </c>
      <c r="E35" s="54">
        <v>46</v>
      </c>
      <c r="F35" s="55">
        <v>46</v>
      </c>
      <c r="G35" s="54">
        <v>46</v>
      </c>
      <c r="H35" s="55">
        <v>46</v>
      </c>
      <c r="I35" s="54">
        <v>46</v>
      </c>
      <c r="J35" s="55">
        <v>46</v>
      </c>
      <c r="K35" s="54">
        <v>46</v>
      </c>
      <c r="L35" s="21" t="s">
        <v>47</v>
      </c>
      <c r="M35" s="5"/>
      <c r="N35" s="5"/>
      <c r="O35" s="5"/>
      <c r="P35" s="5"/>
      <c r="Q35" s="5"/>
      <c r="R35" s="5"/>
      <c r="S35" s="5"/>
      <c r="T35" s="5"/>
      <c r="U35" s="5"/>
      <c r="V35" s="5"/>
      <c r="W35" s="5"/>
      <c r="X35" s="5"/>
      <c r="Y35" s="5"/>
    </row>
    <row r="36" spans="1:25" ht="15" thickBot="1" x14ac:dyDescent="0.25">
      <c r="A36" s="3" t="s">
        <v>82</v>
      </c>
      <c r="B36" s="55">
        <v>396</v>
      </c>
      <c r="C36" s="54">
        <v>396</v>
      </c>
      <c r="D36" s="55">
        <v>396</v>
      </c>
      <c r="E36" s="54">
        <v>396</v>
      </c>
      <c r="F36" s="55">
        <v>396</v>
      </c>
      <c r="G36" s="54">
        <v>396</v>
      </c>
      <c r="H36" s="55">
        <v>396</v>
      </c>
      <c r="I36" s="54">
        <v>396</v>
      </c>
      <c r="J36" s="55">
        <v>396</v>
      </c>
      <c r="K36" s="54">
        <v>396</v>
      </c>
      <c r="L36" s="21" t="s">
        <v>47</v>
      </c>
      <c r="M36" s="5"/>
      <c r="N36" s="5"/>
      <c r="O36" s="5"/>
      <c r="P36" s="5"/>
      <c r="Q36" s="5"/>
      <c r="R36" s="5"/>
      <c r="S36" s="5"/>
      <c r="T36" s="5"/>
      <c r="U36" s="5"/>
      <c r="V36" s="5"/>
      <c r="W36" s="5"/>
      <c r="X36" s="5"/>
      <c r="Y36" s="5"/>
    </row>
    <row r="37" spans="1:25" ht="15" thickBot="1" x14ac:dyDescent="0.25">
      <c r="A37" s="3" t="s">
        <v>83</v>
      </c>
      <c r="B37" s="55">
        <v>140</v>
      </c>
      <c r="C37" s="54">
        <v>140</v>
      </c>
      <c r="D37" s="55">
        <v>140</v>
      </c>
      <c r="E37" s="54">
        <v>140</v>
      </c>
      <c r="F37" s="55">
        <v>140</v>
      </c>
      <c r="G37" s="54">
        <v>140</v>
      </c>
      <c r="H37" s="55">
        <v>140</v>
      </c>
      <c r="I37" s="54">
        <v>140</v>
      </c>
      <c r="J37" s="55">
        <v>140</v>
      </c>
      <c r="K37" s="54">
        <v>140</v>
      </c>
      <c r="L37" s="21" t="s">
        <v>47</v>
      </c>
      <c r="M37" s="5"/>
      <c r="N37" s="5"/>
      <c r="O37" s="5"/>
      <c r="P37" s="5"/>
      <c r="Q37" s="5"/>
      <c r="R37" s="5"/>
      <c r="S37" s="5"/>
      <c r="T37" s="5"/>
      <c r="U37" s="5"/>
      <c r="V37" s="5"/>
      <c r="W37" s="5"/>
      <c r="X37" s="5"/>
      <c r="Y37" s="5"/>
    </row>
    <row r="38" spans="1:25" ht="15" thickBot="1" x14ac:dyDescent="0.25">
      <c r="A38" s="3" t="s">
        <v>84</v>
      </c>
      <c r="B38" s="55">
        <v>30</v>
      </c>
      <c r="C38" s="54">
        <v>30</v>
      </c>
      <c r="D38" s="55">
        <v>30</v>
      </c>
      <c r="E38" s="54">
        <v>30</v>
      </c>
      <c r="F38" s="55">
        <v>0</v>
      </c>
      <c r="G38" s="54">
        <v>30</v>
      </c>
      <c r="H38" s="55">
        <v>30</v>
      </c>
      <c r="I38" s="54">
        <v>30</v>
      </c>
      <c r="J38" s="55">
        <v>30</v>
      </c>
      <c r="K38" s="54">
        <v>30</v>
      </c>
      <c r="L38" s="21" t="s">
        <v>47</v>
      </c>
      <c r="M38" s="5"/>
      <c r="N38" s="5"/>
      <c r="O38" s="5"/>
      <c r="P38" s="5"/>
      <c r="Q38" s="5"/>
      <c r="R38" s="5"/>
      <c r="S38" s="5"/>
      <c r="T38" s="5"/>
      <c r="U38" s="5"/>
      <c r="V38" s="5"/>
      <c r="W38" s="5"/>
      <c r="X38" s="5"/>
      <c r="Y38" s="5"/>
    </row>
    <row r="39" spans="1:25" ht="15" thickBot="1" x14ac:dyDescent="0.25">
      <c r="A39" s="3" t="s">
        <v>85</v>
      </c>
      <c r="B39" s="55">
        <v>86</v>
      </c>
      <c r="C39" s="54">
        <v>86</v>
      </c>
      <c r="D39" s="55">
        <v>86</v>
      </c>
      <c r="E39" s="54">
        <v>86</v>
      </c>
      <c r="F39" s="55">
        <v>86</v>
      </c>
      <c r="G39" s="54">
        <v>86</v>
      </c>
      <c r="H39" s="55">
        <v>86</v>
      </c>
      <c r="I39" s="54">
        <v>86</v>
      </c>
      <c r="J39" s="55">
        <v>86</v>
      </c>
      <c r="K39" s="54">
        <v>86</v>
      </c>
      <c r="L39" s="21" t="s">
        <v>47</v>
      </c>
      <c r="M39" s="5"/>
      <c r="N39" s="5"/>
      <c r="O39" s="5"/>
      <c r="P39" s="5"/>
      <c r="Q39" s="5"/>
      <c r="R39" s="5"/>
      <c r="S39" s="5"/>
      <c r="T39" s="5"/>
      <c r="U39" s="5"/>
      <c r="V39" s="5"/>
      <c r="W39" s="5"/>
      <c r="X39" s="5"/>
      <c r="Y39" s="5"/>
    </row>
    <row r="40" spans="1:25" ht="15" thickBot="1" x14ac:dyDescent="0.25">
      <c r="A40" s="3" t="s">
        <v>86</v>
      </c>
      <c r="B40" s="55">
        <v>81</v>
      </c>
      <c r="C40" s="54">
        <v>81</v>
      </c>
      <c r="D40" s="55">
        <v>81</v>
      </c>
      <c r="E40" s="54">
        <v>81</v>
      </c>
      <c r="F40" s="55">
        <v>81</v>
      </c>
      <c r="G40" s="54">
        <v>81</v>
      </c>
      <c r="H40" s="55">
        <v>81</v>
      </c>
      <c r="I40" s="54">
        <v>81</v>
      </c>
      <c r="J40" s="55">
        <v>81</v>
      </c>
      <c r="K40" s="54">
        <v>81</v>
      </c>
      <c r="L40" s="21" t="s">
        <v>47</v>
      </c>
      <c r="M40" s="5"/>
      <c r="N40" s="5"/>
      <c r="O40" s="5"/>
      <c r="P40" s="5"/>
      <c r="Q40" s="5"/>
      <c r="R40" s="5"/>
      <c r="S40" s="5"/>
      <c r="T40" s="5"/>
      <c r="U40" s="5"/>
      <c r="V40" s="5"/>
      <c r="W40" s="5"/>
      <c r="X40" s="5"/>
      <c r="Y40" s="5"/>
    </row>
    <row r="41" spans="1:25" ht="15" thickBot="1" x14ac:dyDescent="0.25">
      <c r="A41" s="3" t="s">
        <v>87</v>
      </c>
      <c r="B41" s="55">
        <v>41</v>
      </c>
      <c r="C41" s="54">
        <v>41</v>
      </c>
      <c r="D41" s="55">
        <v>41</v>
      </c>
      <c r="E41" s="54">
        <v>41</v>
      </c>
      <c r="F41" s="55">
        <v>41</v>
      </c>
      <c r="G41" s="54">
        <v>41</v>
      </c>
      <c r="H41" s="55">
        <v>41</v>
      </c>
      <c r="I41" s="54">
        <v>41</v>
      </c>
      <c r="J41" s="55">
        <v>41</v>
      </c>
      <c r="K41" s="54">
        <v>41</v>
      </c>
      <c r="L41" s="21" t="s">
        <v>47</v>
      </c>
      <c r="M41" s="5"/>
      <c r="N41" s="5"/>
      <c r="O41" s="5"/>
      <c r="P41" s="5"/>
      <c r="Q41" s="5"/>
      <c r="R41" s="5"/>
      <c r="S41" s="5"/>
      <c r="T41" s="5"/>
      <c r="U41" s="5"/>
      <c r="V41" s="5"/>
      <c r="W41" s="5"/>
      <c r="X41" s="5"/>
      <c r="Y41" s="5"/>
    </row>
    <row r="42" spans="1:25" ht="15" thickBot="1" x14ac:dyDescent="0.25">
      <c r="A42" s="3" t="s">
        <v>88</v>
      </c>
      <c r="B42" s="55">
        <v>342</v>
      </c>
      <c r="C42" s="54">
        <v>342</v>
      </c>
      <c r="D42" s="55">
        <v>342</v>
      </c>
      <c r="E42" s="54">
        <v>342</v>
      </c>
      <c r="F42" s="55">
        <v>342</v>
      </c>
      <c r="G42" s="54">
        <v>342</v>
      </c>
      <c r="H42" s="55">
        <v>342</v>
      </c>
      <c r="I42" s="54">
        <v>342</v>
      </c>
      <c r="J42" s="55">
        <v>342</v>
      </c>
      <c r="K42" s="54">
        <v>342</v>
      </c>
      <c r="L42" s="21" t="s">
        <v>47</v>
      </c>
      <c r="M42" s="5"/>
      <c r="N42" s="5"/>
      <c r="O42" s="5"/>
      <c r="P42" s="5"/>
      <c r="Q42" s="5"/>
      <c r="R42" s="5"/>
      <c r="S42" s="5"/>
      <c r="T42" s="5"/>
      <c r="U42" s="5"/>
      <c r="V42" s="5"/>
      <c r="W42" s="5"/>
      <c r="X42" s="5"/>
      <c r="Y42" s="5"/>
    </row>
    <row r="43" spans="1:25" ht="15" thickBot="1" x14ac:dyDescent="0.25">
      <c r="A43" s="3" t="s">
        <v>89</v>
      </c>
      <c r="B43" s="55">
        <v>232</v>
      </c>
      <c r="C43" s="54">
        <v>232</v>
      </c>
      <c r="D43" s="55">
        <v>232</v>
      </c>
      <c r="E43" s="54">
        <v>232</v>
      </c>
      <c r="F43" s="55">
        <v>232</v>
      </c>
      <c r="G43" s="54">
        <v>232</v>
      </c>
      <c r="H43" s="55">
        <v>232</v>
      </c>
      <c r="I43" s="54">
        <v>232</v>
      </c>
      <c r="J43" s="55">
        <v>232</v>
      </c>
      <c r="K43" s="54">
        <v>232</v>
      </c>
      <c r="L43" s="21" t="s">
        <v>47</v>
      </c>
      <c r="M43" s="5"/>
      <c r="N43" s="5"/>
      <c r="O43" s="5"/>
      <c r="P43" s="5"/>
      <c r="Q43" s="5"/>
      <c r="R43" s="5"/>
      <c r="S43" s="5"/>
      <c r="T43" s="5"/>
      <c r="U43" s="5"/>
      <c r="V43" s="5"/>
      <c r="W43" s="5"/>
      <c r="X43" s="5"/>
      <c r="Y43" s="5"/>
    </row>
    <row r="44" spans="1:25" ht="15" thickBot="1" x14ac:dyDescent="0.25">
      <c r="A44" s="3" t="s">
        <v>90</v>
      </c>
      <c r="B44" s="55">
        <v>0</v>
      </c>
      <c r="C44" s="54">
        <v>0</v>
      </c>
      <c r="D44" s="55">
        <v>208</v>
      </c>
      <c r="E44" s="54">
        <v>208</v>
      </c>
      <c r="F44" s="55">
        <v>208</v>
      </c>
      <c r="G44" s="54">
        <v>208</v>
      </c>
      <c r="H44" s="55">
        <v>208</v>
      </c>
      <c r="I44" s="54">
        <v>208</v>
      </c>
      <c r="J44" s="55">
        <v>208</v>
      </c>
      <c r="K44" s="54">
        <v>208</v>
      </c>
      <c r="L44" s="21" t="s">
        <v>47</v>
      </c>
      <c r="M44" s="5"/>
      <c r="N44" s="5"/>
      <c r="O44" s="5"/>
      <c r="P44" s="5"/>
      <c r="Q44" s="5"/>
      <c r="R44" s="5"/>
      <c r="S44" s="5"/>
      <c r="T44" s="5"/>
      <c r="U44" s="5"/>
      <c r="V44" s="5"/>
      <c r="W44" s="5"/>
      <c r="X44" s="5"/>
      <c r="Y44" s="5"/>
    </row>
    <row r="45" spans="1:25" ht="15" thickBot="1" x14ac:dyDescent="0.25">
      <c r="A45" s="3" t="s">
        <v>272</v>
      </c>
      <c r="B45" s="55">
        <v>178</v>
      </c>
      <c r="C45" s="54">
        <v>178</v>
      </c>
      <c r="D45" s="55">
        <v>178</v>
      </c>
      <c r="E45" s="54">
        <v>178</v>
      </c>
      <c r="F45" s="55">
        <v>178</v>
      </c>
      <c r="G45" s="54">
        <v>178</v>
      </c>
      <c r="H45" s="55">
        <v>178</v>
      </c>
      <c r="I45" s="54">
        <v>178</v>
      </c>
      <c r="J45" s="55">
        <v>178</v>
      </c>
      <c r="K45" s="54">
        <v>178</v>
      </c>
      <c r="L45" s="21" t="s">
        <v>47</v>
      </c>
      <c r="M45" s="5"/>
      <c r="N45" s="5"/>
      <c r="O45" s="5"/>
      <c r="P45" s="5"/>
      <c r="Q45" s="5"/>
      <c r="R45" s="5"/>
      <c r="S45" s="5"/>
      <c r="T45" s="5"/>
      <c r="U45" s="5"/>
      <c r="V45" s="5"/>
      <c r="W45" s="5"/>
      <c r="X45" s="5"/>
      <c r="Y45" s="5"/>
    </row>
    <row r="46" spans="1:25" ht="15" thickBot="1" x14ac:dyDescent="0.25">
      <c r="A46" s="3" t="s">
        <v>91</v>
      </c>
      <c r="B46" s="55">
        <v>75</v>
      </c>
      <c r="C46" s="54">
        <v>75</v>
      </c>
      <c r="D46" s="55">
        <v>90</v>
      </c>
      <c r="E46" s="54">
        <v>90</v>
      </c>
      <c r="F46" s="55">
        <v>90</v>
      </c>
      <c r="G46" s="54">
        <v>90</v>
      </c>
      <c r="H46" s="55">
        <v>90</v>
      </c>
      <c r="I46" s="54">
        <v>90</v>
      </c>
      <c r="J46" s="55">
        <v>90</v>
      </c>
      <c r="K46" s="54">
        <v>90</v>
      </c>
      <c r="L46" s="21" t="s">
        <v>47</v>
      </c>
      <c r="M46" s="5"/>
      <c r="N46" s="5"/>
      <c r="O46" s="5"/>
      <c r="P46" s="5"/>
      <c r="Q46" s="5"/>
      <c r="R46" s="5"/>
      <c r="S46" s="5"/>
      <c r="T46" s="5"/>
      <c r="U46" s="5"/>
      <c r="V46" s="5"/>
      <c r="W46" s="5"/>
      <c r="X46" s="5"/>
      <c r="Y46" s="5"/>
    </row>
    <row r="47" spans="1:25" ht="15" thickBot="1" x14ac:dyDescent="0.25">
      <c r="A47" s="3" t="s">
        <v>92</v>
      </c>
      <c r="B47" s="55">
        <v>102.8</v>
      </c>
      <c r="C47" s="54">
        <v>102.8</v>
      </c>
      <c r="D47" s="55">
        <v>102.8</v>
      </c>
      <c r="E47" s="54">
        <v>102.8</v>
      </c>
      <c r="F47" s="55">
        <v>102.8</v>
      </c>
      <c r="G47" s="54">
        <v>102.8</v>
      </c>
      <c r="H47" s="55">
        <v>102.8</v>
      </c>
      <c r="I47" s="54">
        <v>102.8</v>
      </c>
      <c r="J47" s="55">
        <v>102.8</v>
      </c>
      <c r="K47" s="54">
        <v>102.8</v>
      </c>
      <c r="L47" s="21" t="s">
        <v>47</v>
      </c>
      <c r="M47" s="5"/>
      <c r="N47" s="5"/>
      <c r="O47" s="5"/>
      <c r="P47" s="5"/>
      <c r="Q47" s="5"/>
      <c r="R47" s="5"/>
      <c r="S47" s="5"/>
      <c r="T47" s="5"/>
      <c r="U47" s="5"/>
      <c r="V47" s="5"/>
      <c r="W47" s="5"/>
      <c r="X47" s="5"/>
      <c r="Y47" s="5"/>
    </row>
    <row r="48" spans="1:25" ht="15" thickBot="1" x14ac:dyDescent="0.25">
      <c r="A48" s="3" t="s">
        <v>93</v>
      </c>
      <c r="B48" s="55">
        <v>88</v>
      </c>
      <c r="C48" s="54">
        <v>88</v>
      </c>
      <c r="D48" s="55">
        <v>88</v>
      </c>
      <c r="E48" s="54">
        <v>88</v>
      </c>
      <c r="F48" s="55">
        <v>88</v>
      </c>
      <c r="G48" s="54">
        <v>88</v>
      </c>
      <c r="H48" s="55">
        <v>88</v>
      </c>
      <c r="I48" s="54">
        <v>88</v>
      </c>
      <c r="J48" s="55">
        <v>88</v>
      </c>
      <c r="K48" s="54">
        <v>88</v>
      </c>
      <c r="L48" s="21" t="s">
        <v>47</v>
      </c>
      <c r="M48" s="5"/>
      <c r="N48" s="5"/>
      <c r="O48" s="5"/>
      <c r="P48" s="5"/>
      <c r="Q48" s="5"/>
      <c r="R48" s="5"/>
      <c r="S48" s="5"/>
      <c r="T48" s="5"/>
      <c r="U48" s="5"/>
      <c r="V48" s="5"/>
      <c r="W48" s="5"/>
      <c r="X48" s="5"/>
      <c r="Y48" s="5"/>
    </row>
    <row r="49" spans="1:25" ht="15" thickBot="1" x14ac:dyDescent="0.25">
      <c r="A49" s="3" t="s">
        <v>94</v>
      </c>
      <c r="B49" s="55">
        <v>130.5</v>
      </c>
      <c r="C49" s="54">
        <v>130.5</v>
      </c>
      <c r="D49" s="55">
        <v>130.5</v>
      </c>
      <c r="E49" s="54">
        <v>130.5</v>
      </c>
      <c r="F49" s="55">
        <v>130.5</v>
      </c>
      <c r="G49" s="54">
        <v>130.5</v>
      </c>
      <c r="H49" s="55">
        <v>130.5</v>
      </c>
      <c r="I49" s="54">
        <v>130.5</v>
      </c>
      <c r="J49" s="55">
        <v>130.5</v>
      </c>
      <c r="K49" s="54">
        <v>130.5</v>
      </c>
      <c r="L49" s="21" t="s">
        <v>47</v>
      </c>
      <c r="M49" s="5"/>
      <c r="N49" s="5"/>
      <c r="O49" s="5"/>
      <c r="P49" s="5"/>
      <c r="Q49" s="5"/>
      <c r="R49" s="5"/>
      <c r="S49" s="5"/>
      <c r="T49" s="5"/>
      <c r="U49" s="5"/>
      <c r="V49" s="5"/>
      <c r="W49" s="5"/>
      <c r="X49" s="5"/>
      <c r="Y49" s="5"/>
    </row>
    <row r="50" spans="1:25" ht="15" thickBot="1" x14ac:dyDescent="0.25">
      <c r="A50" s="3" t="s">
        <v>164</v>
      </c>
      <c r="B50" s="55">
        <f>B55 * 0.033</f>
        <v>5.5440000000000005</v>
      </c>
      <c r="C50" s="54">
        <f t="shared" ref="C50:K50" si="0">C55 * 0.033</f>
        <v>5.5440000000000005</v>
      </c>
      <c r="D50" s="55">
        <f t="shared" si="0"/>
        <v>5.5440000000000005</v>
      </c>
      <c r="E50" s="54">
        <f t="shared" si="0"/>
        <v>5.5440000000000005</v>
      </c>
      <c r="F50" s="55">
        <f t="shared" si="0"/>
        <v>5.5440000000000005</v>
      </c>
      <c r="G50" s="54">
        <f t="shared" si="0"/>
        <v>5.5440000000000005</v>
      </c>
      <c r="H50" s="55">
        <f t="shared" si="0"/>
        <v>5.5440000000000005</v>
      </c>
      <c r="I50" s="54">
        <f t="shared" si="0"/>
        <v>5.5440000000000005</v>
      </c>
      <c r="J50" s="55">
        <f t="shared" si="0"/>
        <v>5.5440000000000005</v>
      </c>
      <c r="K50" s="54">
        <f t="shared" si="0"/>
        <v>5.5440000000000005</v>
      </c>
      <c r="L50" s="21" t="s">
        <v>47</v>
      </c>
      <c r="M50" s="5"/>
      <c r="N50" s="5"/>
      <c r="O50" s="5"/>
      <c r="P50" s="5"/>
      <c r="Q50" s="5"/>
      <c r="R50" s="5"/>
      <c r="S50" s="5"/>
      <c r="T50" s="5"/>
      <c r="U50" s="5"/>
      <c r="V50" s="5"/>
      <c r="W50" s="5"/>
      <c r="X50" s="5"/>
      <c r="Y50" s="5"/>
    </row>
    <row r="51" spans="1:25" ht="15" thickBot="1" x14ac:dyDescent="0.25">
      <c r="A51" s="22" t="s">
        <v>48</v>
      </c>
      <c r="B51" s="38">
        <f t="shared" ref="B51:K51" si="1">SUM(B31:B50)</f>
        <v>2295.1439999999998</v>
      </c>
      <c r="C51" s="39">
        <f t="shared" si="1"/>
        <v>2390.1440000000002</v>
      </c>
      <c r="D51" s="38">
        <f t="shared" si="1"/>
        <v>2613.1440000000002</v>
      </c>
      <c r="E51" s="39">
        <f t="shared" si="1"/>
        <v>2613.1440000000002</v>
      </c>
      <c r="F51" s="38">
        <f t="shared" si="1"/>
        <v>2583.1440000000002</v>
      </c>
      <c r="G51" s="39">
        <f t="shared" si="1"/>
        <v>2613.1440000000002</v>
      </c>
      <c r="H51" s="38">
        <f t="shared" si="1"/>
        <v>2613.1440000000002</v>
      </c>
      <c r="I51" s="39">
        <f t="shared" si="1"/>
        <v>2613.1440000000002</v>
      </c>
      <c r="J51" s="38">
        <f t="shared" si="1"/>
        <v>2613.1440000000002</v>
      </c>
      <c r="K51" s="39">
        <f t="shared" si="1"/>
        <v>2613.1440000000002</v>
      </c>
      <c r="L51" s="21"/>
      <c r="M51" s="5"/>
      <c r="N51" s="5"/>
      <c r="O51" s="5"/>
      <c r="P51" s="5"/>
      <c r="Q51" s="5"/>
      <c r="R51" s="5"/>
      <c r="S51" s="5"/>
      <c r="T51" s="5"/>
      <c r="U51" s="5"/>
      <c r="V51" s="5"/>
      <c r="W51" s="5"/>
      <c r="X51" s="5"/>
      <c r="Y51" s="5"/>
    </row>
    <row r="52" spans="1:25" x14ac:dyDescent="0.2">
      <c r="A52" s="5"/>
      <c r="B52" s="5"/>
      <c r="C52" s="5"/>
      <c r="D52" s="5"/>
      <c r="E52" s="5"/>
      <c r="F52" s="5"/>
      <c r="G52" s="5"/>
      <c r="H52" s="5"/>
      <c r="I52" s="5"/>
      <c r="J52" s="5"/>
      <c r="K52" s="5"/>
      <c r="L52" s="5"/>
      <c r="M52" s="5"/>
      <c r="N52" s="5"/>
      <c r="O52" s="5"/>
      <c r="P52" s="5"/>
      <c r="Q52" s="5"/>
      <c r="R52" s="5"/>
      <c r="S52" s="5"/>
      <c r="T52" s="5"/>
      <c r="U52" s="5"/>
      <c r="V52" s="5"/>
      <c r="W52" s="5"/>
      <c r="X52" s="5"/>
      <c r="Y52" s="5"/>
    </row>
    <row r="53" spans="1:25" ht="19.5" x14ac:dyDescent="0.2">
      <c r="A53" s="11" t="s">
        <v>177</v>
      </c>
      <c r="K53" s="5"/>
      <c r="L53" s="5"/>
      <c r="M53" s="5"/>
      <c r="N53" s="5"/>
      <c r="O53" s="5"/>
      <c r="P53" s="5"/>
      <c r="Q53" s="5"/>
      <c r="R53" s="5"/>
      <c r="S53" s="5"/>
      <c r="T53" s="5"/>
      <c r="U53" s="5"/>
      <c r="V53" s="5"/>
      <c r="W53" s="5"/>
      <c r="X53" s="5"/>
      <c r="Y53" s="5"/>
    </row>
    <row r="54" spans="1:25" ht="15" thickBot="1" x14ac:dyDescent="0.25">
      <c r="A54" s="51" t="s">
        <v>76</v>
      </c>
      <c r="B54" s="1">
        <v>2015</v>
      </c>
      <c r="C54" s="1">
        <v>2016</v>
      </c>
      <c r="D54" s="1">
        <v>2017</v>
      </c>
      <c r="E54" s="1">
        <v>2018</v>
      </c>
      <c r="F54" s="1">
        <v>2019</v>
      </c>
      <c r="G54" s="1">
        <v>2020</v>
      </c>
      <c r="H54" s="1">
        <v>2021</v>
      </c>
      <c r="I54" s="20">
        <v>2022</v>
      </c>
      <c r="J54" s="20">
        <v>2023</v>
      </c>
      <c r="K54" s="20">
        <v>2024</v>
      </c>
      <c r="L54" s="23" t="s">
        <v>45</v>
      </c>
      <c r="M54" s="5"/>
      <c r="N54" s="5"/>
      <c r="O54" s="5"/>
      <c r="P54" s="5"/>
      <c r="Q54" s="5"/>
      <c r="R54" s="5"/>
      <c r="S54" s="5"/>
      <c r="T54" s="5"/>
      <c r="U54" s="5"/>
      <c r="V54" s="5"/>
      <c r="W54" s="5"/>
      <c r="X54" s="5"/>
      <c r="Y54" s="5"/>
    </row>
    <row r="55" spans="1:25" s="5" customFormat="1" ht="15.75" thickTop="1" thickBot="1" x14ac:dyDescent="0.25">
      <c r="A55" s="3" t="s">
        <v>98</v>
      </c>
      <c r="B55" s="55">
        <v>168</v>
      </c>
      <c r="C55" s="54">
        <v>168</v>
      </c>
      <c r="D55" s="55">
        <v>168</v>
      </c>
      <c r="E55" s="54">
        <v>168</v>
      </c>
      <c r="F55" s="55">
        <v>168</v>
      </c>
      <c r="G55" s="54">
        <v>168</v>
      </c>
      <c r="H55" s="55">
        <v>168</v>
      </c>
      <c r="I55" s="54">
        <v>168</v>
      </c>
      <c r="J55" s="55">
        <v>168</v>
      </c>
      <c r="K55" s="54">
        <v>168</v>
      </c>
      <c r="L55" s="21" t="s">
        <v>63</v>
      </c>
    </row>
    <row r="56" spans="1:25" x14ac:dyDescent="0.2">
      <c r="A56" s="5"/>
      <c r="B56" s="5"/>
      <c r="C56" s="5"/>
      <c r="D56" s="5"/>
      <c r="E56" s="5"/>
      <c r="F56" s="5"/>
      <c r="G56" s="5"/>
      <c r="H56" s="5"/>
      <c r="I56" s="5"/>
      <c r="J56" s="5"/>
      <c r="K56" s="5"/>
      <c r="L56" s="5"/>
      <c r="M56" s="5"/>
      <c r="N56" s="5"/>
      <c r="O56" s="5"/>
      <c r="P56" s="5"/>
      <c r="Q56" s="5"/>
      <c r="R56" s="5"/>
      <c r="S56" s="5"/>
      <c r="T56" s="5"/>
      <c r="U56" s="5"/>
      <c r="V56" s="5"/>
      <c r="W56" s="5"/>
      <c r="X56" s="5"/>
      <c r="Y56" s="5"/>
    </row>
    <row r="57" spans="1:25" x14ac:dyDescent="0.2">
      <c r="A57" s="5"/>
      <c r="B57" s="5"/>
      <c r="C57" s="5"/>
      <c r="D57" s="5"/>
      <c r="E57" s="5"/>
      <c r="F57" s="5"/>
      <c r="G57" s="5"/>
      <c r="H57" s="5"/>
      <c r="I57" s="5"/>
      <c r="J57" s="5"/>
      <c r="K57" s="5"/>
      <c r="L57" s="5"/>
      <c r="M57" s="5"/>
      <c r="N57" s="5"/>
      <c r="O57" s="5"/>
      <c r="P57" s="5"/>
      <c r="Q57" s="5"/>
      <c r="R57" s="5"/>
      <c r="S57" s="5"/>
      <c r="T57" s="5"/>
      <c r="U57" s="5"/>
      <c r="V57" s="5"/>
      <c r="W57" s="5"/>
      <c r="X57" s="5"/>
      <c r="Y57" s="5"/>
    </row>
    <row r="58" spans="1:25" x14ac:dyDescent="0.2">
      <c r="A58" s="5"/>
      <c r="B58" s="5"/>
      <c r="C58" s="5"/>
      <c r="D58" s="5"/>
      <c r="E58" s="5"/>
      <c r="F58" s="5"/>
      <c r="G58" s="5"/>
      <c r="H58" s="5"/>
      <c r="I58" s="5"/>
      <c r="J58" s="5"/>
      <c r="K58" s="5"/>
      <c r="L58" s="5"/>
      <c r="M58" s="5"/>
      <c r="N58" s="5"/>
      <c r="O58" s="5"/>
      <c r="P58" s="5"/>
      <c r="Q58" s="5"/>
      <c r="R58" s="5"/>
      <c r="S58" s="5"/>
      <c r="T58" s="5"/>
      <c r="U58" s="5"/>
      <c r="V58" s="5"/>
      <c r="W58" s="5"/>
      <c r="X58" s="5"/>
      <c r="Y58" s="5"/>
    </row>
    <row r="59" spans="1:25" x14ac:dyDescent="0.2">
      <c r="A59" s="5"/>
      <c r="B59" s="5"/>
      <c r="C59" s="5"/>
      <c r="D59" s="5"/>
      <c r="E59" s="5"/>
      <c r="F59" s="5"/>
      <c r="G59" s="5"/>
      <c r="H59" s="5"/>
      <c r="I59" s="5"/>
      <c r="J59" s="5"/>
      <c r="K59" s="5"/>
      <c r="L59" s="5"/>
      <c r="M59" s="5"/>
      <c r="N59" s="5"/>
      <c r="O59" s="5"/>
      <c r="P59" s="5"/>
      <c r="Q59" s="5"/>
      <c r="R59" s="5"/>
      <c r="S59" s="5"/>
      <c r="T59" s="5"/>
      <c r="U59" s="5"/>
      <c r="V59" s="5"/>
      <c r="W59" s="5"/>
      <c r="X59" s="5"/>
      <c r="Y59" s="5"/>
    </row>
    <row r="60" spans="1:25" x14ac:dyDescent="0.2">
      <c r="A60" s="5"/>
      <c r="B60" s="5"/>
      <c r="C60" s="5"/>
      <c r="D60" s="5"/>
      <c r="E60" s="5"/>
      <c r="F60" s="5"/>
      <c r="G60" s="5"/>
      <c r="H60" s="5"/>
      <c r="I60" s="5"/>
      <c r="J60" s="5"/>
      <c r="K60" s="5"/>
      <c r="L60" s="5"/>
      <c r="M60" s="5"/>
      <c r="N60" s="5"/>
      <c r="O60" s="5"/>
      <c r="P60" s="5"/>
      <c r="Q60" s="5"/>
      <c r="R60" s="5"/>
      <c r="S60" s="5"/>
      <c r="T60" s="5"/>
      <c r="U60" s="5"/>
      <c r="V60" s="5"/>
      <c r="W60" s="5"/>
      <c r="X60" s="5"/>
      <c r="Y60" s="5"/>
    </row>
    <row r="61" spans="1:25" x14ac:dyDescent="0.2">
      <c r="A61" s="5"/>
      <c r="B61" s="5"/>
      <c r="C61" s="5"/>
      <c r="D61" s="5"/>
      <c r="E61" s="5"/>
      <c r="F61" s="5"/>
      <c r="G61" s="5"/>
      <c r="H61" s="5"/>
      <c r="I61" s="5"/>
      <c r="J61" s="5"/>
      <c r="K61" s="5"/>
      <c r="L61" s="5"/>
      <c r="M61" s="5"/>
      <c r="N61" s="5"/>
      <c r="O61" s="5"/>
      <c r="P61" s="5"/>
      <c r="Q61" s="5"/>
      <c r="R61" s="5"/>
      <c r="S61" s="5"/>
      <c r="T61" s="5"/>
      <c r="U61" s="5"/>
      <c r="V61" s="5"/>
      <c r="W61" s="5"/>
      <c r="X61" s="5"/>
      <c r="Y61" s="5"/>
    </row>
    <row r="62" spans="1:25" x14ac:dyDescent="0.2">
      <c r="A62" s="5"/>
      <c r="B62" s="5"/>
      <c r="C62" s="5"/>
      <c r="D62" s="5"/>
      <c r="E62" s="5"/>
      <c r="F62" s="5"/>
      <c r="G62" s="5"/>
      <c r="H62" s="5"/>
      <c r="I62" s="5"/>
      <c r="J62" s="5"/>
      <c r="K62" s="5"/>
      <c r="L62" s="5"/>
      <c r="M62" s="5"/>
      <c r="N62" s="5"/>
      <c r="O62" s="5"/>
      <c r="P62" s="5"/>
      <c r="Q62" s="5"/>
      <c r="R62" s="5"/>
      <c r="S62" s="5"/>
      <c r="T62" s="5"/>
      <c r="U62" s="5"/>
      <c r="V62" s="5"/>
      <c r="W62" s="5"/>
      <c r="X62" s="5"/>
      <c r="Y62" s="5"/>
    </row>
    <row r="63" spans="1:25" x14ac:dyDescent="0.2">
      <c r="A63" s="5"/>
      <c r="B63" s="5"/>
      <c r="C63" s="5"/>
      <c r="D63" s="5"/>
      <c r="E63" s="5"/>
      <c r="F63" s="5"/>
      <c r="G63" s="5"/>
      <c r="H63" s="5"/>
      <c r="I63" s="5"/>
      <c r="J63" s="5"/>
      <c r="K63" s="5"/>
      <c r="L63" s="5"/>
      <c r="M63" s="5"/>
      <c r="N63" s="5"/>
      <c r="O63" s="5"/>
      <c r="P63" s="5"/>
      <c r="Q63" s="5"/>
      <c r="R63" s="5"/>
      <c r="S63" s="5"/>
      <c r="T63" s="5"/>
      <c r="U63" s="5"/>
      <c r="V63" s="5"/>
      <c r="W63" s="5"/>
      <c r="X63" s="5"/>
      <c r="Y63" s="5"/>
    </row>
    <row r="64" spans="1:25" x14ac:dyDescent="0.2">
      <c r="A64" s="5"/>
      <c r="B64" s="5"/>
      <c r="C64" s="5"/>
      <c r="D64" s="5"/>
      <c r="E64" s="5"/>
      <c r="F64" s="5"/>
      <c r="G64" s="5"/>
      <c r="H64" s="5"/>
      <c r="I64" s="5"/>
      <c r="J64" s="5"/>
      <c r="K64" s="5"/>
      <c r="L64" s="5"/>
      <c r="M64" s="5"/>
      <c r="N64" s="5"/>
      <c r="O64" s="5"/>
      <c r="P64" s="5"/>
      <c r="Q64" s="5"/>
      <c r="R64" s="5"/>
      <c r="S64" s="5"/>
      <c r="T64" s="5"/>
      <c r="U64" s="5"/>
      <c r="V64" s="5"/>
      <c r="W64" s="5"/>
      <c r="X64" s="5"/>
      <c r="Y64" s="5"/>
    </row>
    <row r="65" spans="1:25" x14ac:dyDescent="0.2">
      <c r="A65" s="5"/>
      <c r="B65" s="5"/>
      <c r="C65" s="5"/>
      <c r="D65" s="5"/>
      <c r="E65" s="5"/>
      <c r="F65" s="5"/>
      <c r="G65" s="5"/>
      <c r="H65" s="5"/>
      <c r="I65" s="5"/>
      <c r="J65" s="5"/>
      <c r="K65" s="5"/>
      <c r="L65" s="5"/>
      <c r="M65" s="5"/>
      <c r="N65" s="5"/>
      <c r="O65" s="5"/>
      <c r="P65" s="5"/>
      <c r="Q65" s="5"/>
      <c r="R65" s="5"/>
      <c r="S65" s="5"/>
      <c r="T65" s="5"/>
      <c r="U65" s="5"/>
      <c r="V65" s="5"/>
      <c r="W65" s="5"/>
      <c r="X65" s="5"/>
      <c r="Y65" s="5"/>
    </row>
    <row r="66" spans="1:25" x14ac:dyDescent="0.2">
      <c r="A66" s="5"/>
      <c r="B66" s="5"/>
      <c r="C66" s="5"/>
      <c r="D66" s="5"/>
      <c r="E66" s="5"/>
      <c r="F66" s="5"/>
      <c r="G66" s="5"/>
      <c r="H66" s="5"/>
      <c r="I66" s="5"/>
      <c r="J66" s="5"/>
      <c r="K66" s="5"/>
      <c r="L66" s="5"/>
      <c r="M66" s="5"/>
      <c r="N66" s="5"/>
      <c r="O66" s="5"/>
      <c r="P66" s="5"/>
      <c r="Q66" s="5"/>
      <c r="R66" s="5"/>
      <c r="S66" s="5"/>
      <c r="T66" s="5"/>
      <c r="U66" s="5"/>
      <c r="V66" s="5"/>
      <c r="W66" s="5"/>
      <c r="X66" s="5"/>
      <c r="Y66" s="5"/>
    </row>
    <row r="67" spans="1:25" x14ac:dyDescent="0.2">
      <c r="A67" s="5"/>
      <c r="B67" s="5"/>
      <c r="C67" s="5"/>
      <c r="D67" s="5"/>
      <c r="E67" s="5"/>
      <c r="F67" s="5"/>
      <c r="G67" s="5"/>
      <c r="H67" s="5"/>
      <c r="I67" s="5"/>
      <c r="J67" s="5"/>
      <c r="K67" s="5"/>
      <c r="L67" s="5"/>
      <c r="M67" s="5"/>
      <c r="N67" s="5"/>
      <c r="O67" s="5"/>
      <c r="P67" s="5"/>
      <c r="Q67" s="5"/>
      <c r="R67" s="5"/>
      <c r="S67" s="5"/>
      <c r="T67" s="5"/>
      <c r="U67" s="5"/>
      <c r="V67" s="5"/>
      <c r="W67" s="5"/>
      <c r="X67" s="5"/>
      <c r="Y67" s="5"/>
    </row>
    <row r="68" spans="1:25" x14ac:dyDescent="0.2">
      <c r="A68" s="5"/>
      <c r="B68" s="5"/>
      <c r="C68" s="5"/>
      <c r="D68" s="5"/>
      <c r="E68" s="5"/>
      <c r="F68" s="5"/>
      <c r="G68" s="5"/>
      <c r="H68" s="5"/>
      <c r="I68" s="5"/>
      <c r="J68" s="5"/>
      <c r="K68" s="5"/>
      <c r="L68" s="5"/>
      <c r="M68" s="5"/>
      <c r="N68" s="5"/>
      <c r="O68" s="5"/>
      <c r="P68" s="5"/>
      <c r="Q68" s="5"/>
      <c r="R68" s="5"/>
      <c r="S68" s="5"/>
      <c r="T68" s="5"/>
      <c r="U68" s="5"/>
      <c r="V68" s="5"/>
      <c r="W68" s="5"/>
      <c r="X68" s="5"/>
      <c r="Y68" s="5"/>
    </row>
    <row r="69" spans="1:25" x14ac:dyDescent="0.2">
      <c r="A69" s="5"/>
      <c r="B69" s="5"/>
      <c r="C69" s="5"/>
      <c r="D69" s="5"/>
      <c r="E69" s="5"/>
      <c r="F69" s="5"/>
      <c r="G69" s="5"/>
      <c r="H69" s="5"/>
      <c r="I69" s="5"/>
      <c r="J69" s="5"/>
      <c r="K69" s="5"/>
      <c r="L69" s="5"/>
      <c r="M69" s="5"/>
      <c r="N69" s="5"/>
      <c r="O69" s="5"/>
      <c r="P69" s="5"/>
      <c r="Q69" s="5"/>
      <c r="R69" s="5"/>
      <c r="S69" s="5"/>
      <c r="T69" s="5"/>
      <c r="U69" s="5"/>
      <c r="V69" s="5"/>
      <c r="W69" s="5"/>
      <c r="X69" s="5"/>
      <c r="Y69" s="5"/>
    </row>
    <row r="70" spans="1:25" x14ac:dyDescent="0.2">
      <c r="A70" s="5"/>
      <c r="B70" s="5"/>
      <c r="C70" s="5"/>
      <c r="D70" s="5"/>
      <c r="E70" s="5"/>
      <c r="F70" s="5"/>
      <c r="G70" s="5"/>
      <c r="H70" s="5"/>
      <c r="I70" s="5"/>
      <c r="J70" s="5"/>
      <c r="K70" s="5"/>
      <c r="L70" s="5"/>
      <c r="M70" s="5"/>
      <c r="N70" s="5"/>
      <c r="O70" s="5"/>
      <c r="P70" s="5"/>
      <c r="Q70" s="5"/>
      <c r="R70" s="5"/>
      <c r="S70" s="5"/>
      <c r="T70" s="5"/>
      <c r="U70" s="5"/>
      <c r="V70" s="5"/>
      <c r="W70" s="5"/>
      <c r="X70" s="5"/>
      <c r="Y70" s="5"/>
    </row>
    <row r="71" spans="1:25" x14ac:dyDescent="0.2">
      <c r="A71" s="5"/>
      <c r="B71" s="5"/>
      <c r="C71" s="5"/>
      <c r="D71" s="5"/>
      <c r="E71" s="5"/>
      <c r="F71" s="5"/>
      <c r="G71" s="5"/>
      <c r="H71" s="5"/>
      <c r="I71" s="5"/>
      <c r="J71" s="5"/>
      <c r="K71" s="5"/>
      <c r="L71" s="5"/>
      <c r="M71" s="5"/>
      <c r="N71" s="5"/>
      <c r="O71" s="5"/>
      <c r="P71" s="5"/>
      <c r="Q71" s="5"/>
      <c r="R71" s="5"/>
      <c r="S71" s="5"/>
      <c r="T71" s="5"/>
      <c r="U71" s="5"/>
      <c r="V71" s="5"/>
      <c r="W71" s="5"/>
      <c r="X71" s="5"/>
      <c r="Y71" s="5"/>
    </row>
    <row r="72" spans="1:25" x14ac:dyDescent="0.2">
      <c r="A72" s="5"/>
      <c r="B72" s="5"/>
      <c r="C72" s="5"/>
      <c r="D72" s="5"/>
      <c r="E72" s="5"/>
      <c r="F72" s="5"/>
      <c r="G72" s="5"/>
      <c r="H72" s="5"/>
      <c r="I72" s="5"/>
      <c r="J72" s="5"/>
      <c r="K72" s="5"/>
      <c r="L72" s="5"/>
      <c r="M72" s="5"/>
      <c r="N72" s="5"/>
      <c r="O72" s="5"/>
      <c r="P72" s="5"/>
      <c r="Q72" s="5"/>
      <c r="R72" s="5"/>
      <c r="S72" s="5"/>
      <c r="T72" s="5"/>
      <c r="U72" s="5"/>
      <c r="V72" s="5"/>
      <c r="W72" s="5"/>
      <c r="X72" s="5"/>
      <c r="Y72" s="5"/>
    </row>
    <row r="73" spans="1:25" x14ac:dyDescent="0.2">
      <c r="A73" s="5"/>
      <c r="B73" s="5"/>
      <c r="C73" s="5"/>
      <c r="D73" s="5"/>
      <c r="E73" s="5"/>
      <c r="F73" s="5"/>
      <c r="G73" s="5"/>
      <c r="H73" s="5"/>
      <c r="I73" s="5"/>
      <c r="J73" s="5"/>
      <c r="K73" s="5"/>
      <c r="L73" s="5"/>
      <c r="M73" s="5"/>
      <c r="N73" s="5"/>
      <c r="O73" s="5"/>
      <c r="P73" s="5"/>
      <c r="Q73" s="5"/>
      <c r="R73" s="5"/>
      <c r="S73" s="5"/>
      <c r="T73" s="5"/>
      <c r="U73" s="5"/>
      <c r="V73" s="5"/>
      <c r="W73" s="5"/>
      <c r="X73" s="5"/>
      <c r="Y73" s="5"/>
    </row>
    <row r="74" spans="1:25" x14ac:dyDescent="0.2">
      <c r="A74" s="5"/>
      <c r="B74" s="5"/>
      <c r="C74" s="5"/>
      <c r="D74" s="5"/>
      <c r="E74" s="5"/>
      <c r="F74" s="5"/>
      <c r="G74" s="5"/>
      <c r="H74" s="5"/>
      <c r="I74" s="5"/>
      <c r="J74" s="5"/>
      <c r="K74" s="5"/>
      <c r="L74" s="5"/>
      <c r="M74" s="5"/>
      <c r="N74" s="5"/>
      <c r="O74" s="5"/>
      <c r="P74" s="5"/>
      <c r="Q74" s="5"/>
      <c r="R74" s="5"/>
      <c r="S74" s="5"/>
      <c r="T74" s="5"/>
      <c r="U74" s="5"/>
      <c r="V74" s="5"/>
      <c r="W74" s="5"/>
      <c r="X74" s="5"/>
      <c r="Y74" s="5"/>
    </row>
    <row r="75" spans="1:25" x14ac:dyDescent="0.2">
      <c r="A75" s="5"/>
      <c r="B75" s="5"/>
      <c r="C75" s="5"/>
      <c r="D75" s="5"/>
      <c r="E75" s="5"/>
      <c r="F75" s="5"/>
      <c r="G75" s="5"/>
      <c r="H75" s="5"/>
      <c r="I75" s="5"/>
      <c r="J75" s="5"/>
      <c r="K75" s="5"/>
      <c r="L75" s="5"/>
      <c r="M75" s="5"/>
      <c r="N75" s="5"/>
      <c r="O75" s="5"/>
      <c r="P75" s="5"/>
      <c r="Q75" s="5"/>
      <c r="R75" s="5"/>
      <c r="S75" s="5"/>
      <c r="T75" s="5"/>
      <c r="U75" s="5"/>
      <c r="V75" s="5"/>
      <c r="W75" s="5"/>
      <c r="X75" s="5"/>
      <c r="Y75" s="5"/>
    </row>
    <row r="76" spans="1:25" x14ac:dyDescent="0.2">
      <c r="A76" s="5"/>
      <c r="B76" s="5"/>
      <c r="C76" s="5"/>
      <c r="D76" s="5"/>
      <c r="E76" s="5"/>
      <c r="F76" s="5"/>
      <c r="G76" s="5"/>
      <c r="H76" s="5"/>
      <c r="I76" s="5"/>
      <c r="J76" s="5"/>
      <c r="K76" s="5"/>
      <c r="L76" s="5"/>
      <c r="M76" s="5"/>
      <c r="N76" s="5"/>
      <c r="O76" s="5"/>
      <c r="P76" s="5"/>
      <c r="Q76" s="5"/>
      <c r="R76" s="5"/>
      <c r="S76" s="5"/>
      <c r="T76" s="5"/>
      <c r="U76" s="5"/>
      <c r="V76" s="5"/>
      <c r="W76" s="5"/>
      <c r="X76" s="5"/>
      <c r="Y76" s="5"/>
    </row>
    <row r="77" spans="1:25" x14ac:dyDescent="0.2">
      <c r="A77" s="5"/>
      <c r="B77" s="5"/>
      <c r="C77" s="5"/>
      <c r="D77" s="5"/>
      <c r="E77" s="5"/>
      <c r="F77" s="5"/>
      <c r="G77" s="5"/>
      <c r="H77" s="5"/>
      <c r="I77" s="5"/>
      <c r="J77" s="5"/>
      <c r="K77" s="5"/>
      <c r="L77" s="5"/>
      <c r="M77" s="5"/>
      <c r="N77" s="5"/>
      <c r="O77" s="5"/>
      <c r="P77" s="5"/>
      <c r="Q77" s="5"/>
      <c r="R77" s="5"/>
      <c r="S77" s="5"/>
      <c r="T77" s="5"/>
      <c r="U77" s="5"/>
      <c r="V77" s="5"/>
      <c r="W77" s="5"/>
      <c r="X77" s="5"/>
      <c r="Y77" s="5"/>
    </row>
    <row r="78" spans="1:25" x14ac:dyDescent="0.2">
      <c r="A78" s="5"/>
      <c r="B78" s="5"/>
      <c r="C78" s="5"/>
      <c r="D78" s="5"/>
      <c r="E78" s="5"/>
      <c r="F78" s="5"/>
      <c r="G78" s="5"/>
      <c r="H78" s="5"/>
      <c r="I78" s="5"/>
      <c r="J78" s="5"/>
      <c r="K78" s="5"/>
      <c r="L78" s="5"/>
      <c r="M78" s="5"/>
      <c r="N78" s="5"/>
      <c r="O78" s="5"/>
      <c r="P78" s="5"/>
      <c r="Q78" s="5"/>
      <c r="R78" s="5"/>
      <c r="S78" s="5"/>
      <c r="T78" s="5"/>
      <c r="U78" s="5"/>
      <c r="V78" s="5"/>
      <c r="W78" s="5"/>
      <c r="X78" s="5"/>
      <c r="Y78" s="5"/>
    </row>
    <row r="79" spans="1:25" x14ac:dyDescent="0.2">
      <c r="A79" s="5"/>
      <c r="B79" s="5"/>
      <c r="C79" s="5"/>
      <c r="D79" s="5"/>
      <c r="E79" s="5"/>
      <c r="F79" s="5"/>
      <c r="G79" s="5"/>
      <c r="H79" s="5"/>
      <c r="I79" s="5"/>
      <c r="J79" s="5"/>
      <c r="K79" s="5"/>
      <c r="L79" s="5"/>
      <c r="M79" s="5"/>
      <c r="N79" s="5"/>
      <c r="O79" s="5"/>
      <c r="P79" s="5"/>
      <c r="Q79" s="5"/>
      <c r="R79" s="5"/>
      <c r="S79" s="5"/>
      <c r="T79" s="5"/>
      <c r="U79" s="5"/>
      <c r="V79" s="5"/>
      <c r="W79" s="5"/>
      <c r="X79" s="5"/>
      <c r="Y79" s="5"/>
    </row>
    <row r="80" spans="1:25" x14ac:dyDescent="0.2">
      <c r="A80" s="5"/>
      <c r="B80" s="5"/>
      <c r="C80" s="5"/>
      <c r="D80" s="5"/>
      <c r="E80" s="5"/>
      <c r="F80" s="5"/>
      <c r="G80" s="5"/>
      <c r="H80" s="5"/>
      <c r="I80" s="5"/>
      <c r="J80" s="5"/>
      <c r="K80" s="5"/>
      <c r="L80" s="5"/>
      <c r="M80" s="5"/>
      <c r="N80" s="5"/>
      <c r="O80" s="5"/>
      <c r="P80" s="5"/>
      <c r="Q80" s="5"/>
      <c r="R80" s="5"/>
      <c r="S80" s="5"/>
      <c r="T80" s="5"/>
      <c r="U80" s="5"/>
      <c r="V80" s="5"/>
      <c r="W80" s="5"/>
      <c r="X80" s="5"/>
      <c r="Y80" s="5"/>
    </row>
    <row r="81" spans="1:25" x14ac:dyDescent="0.2">
      <c r="A81" s="5"/>
      <c r="B81" s="5"/>
      <c r="C81" s="5"/>
      <c r="D81" s="5"/>
      <c r="E81" s="5"/>
      <c r="F81" s="5"/>
      <c r="G81" s="5"/>
      <c r="H81" s="5"/>
      <c r="I81" s="5"/>
      <c r="J81" s="5"/>
      <c r="K81" s="5"/>
      <c r="L81" s="5"/>
      <c r="M81" s="5"/>
      <c r="N81" s="5"/>
      <c r="O81" s="5"/>
      <c r="P81" s="5"/>
      <c r="Q81" s="5"/>
      <c r="R81" s="5"/>
      <c r="S81" s="5"/>
      <c r="T81" s="5"/>
      <c r="U81" s="5"/>
      <c r="V81" s="5"/>
      <c r="W81" s="5"/>
      <c r="X81" s="5"/>
      <c r="Y81" s="5"/>
    </row>
    <row r="82" spans="1:25" x14ac:dyDescent="0.2">
      <c r="A82" s="5"/>
      <c r="B82" s="5"/>
      <c r="C82" s="5"/>
      <c r="D82" s="5"/>
      <c r="E82" s="5"/>
      <c r="F82" s="5"/>
      <c r="G82" s="5"/>
      <c r="H82" s="5"/>
      <c r="I82" s="5"/>
      <c r="J82" s="5"/>
      <c r="K82" s="5"/>
      <c r="L82" s="5"/>
      <c r="M82" s="5"/>
      <c r="N82" s="5"/>
      <c r="O82" s="5"/>
      <c r="P82" s="5"/>
      <c r="Q82" s="5"/>
      <c r="R82" s="5"/>
      <c r="S82" s="5"/>
      <c r="T82" s="5"/>
      <c r="U82" s="5"/>
      <c r="V82" s="5"/>
      <c r="W82" s="5"/>
      <c r="X82" s="5"/>
      <c r="Y82" s="5"/>
    </row>
    <row r="83" spans="1:25" x14ac:dyDescent="0.2">
      <c r="A83" s="5"/>
      <c r="B83" s="5"/>
      <c r="C83" s="5"/>
      <c r="D83" s="5"/>
      <c r="E83" s="5"/>
      <c r="F83" s="5"/>
      <c r="G83" s="5"/>
      <c r="H83" s="5"/>
      <c r="I83" s="5"/>
      <c r="J83" s="5"/>
      <c r="K83" s="5"/>
      <c r="L83" s="5"/>
      <c r="M83" s="5"/>
      <c r="N83" s="5"/>
      <c r="O83" s="5"/>
      <c r="P83" s="5"/>
      <c r="Q83" s="5"/>
      <c r="R83" s="5"/>
      <c r="S83" s="5"/>
      <c r="T83" s="5"/>
      <c r="U83" s="5"/>
      <c r="V83" s="5"/>
      <c r="W83" s="5"/>
      <c r="X83" s="5"/>
      <c r="Y83" s="5"/>
    </row>
    <row r="84" spans="1:25" x14ac:dyDescent="0.2">
      <c r="A84" s="5"/>
      <c r="B84" s="5"/>
      <c r="C84" s="5"/>
      <c r="D84" s="5"/>
      <c r="E84" s="5"/>
      <c r="F84" s="5"/>
      <c r="G84" s="5"/>
      <c r="H84" s="5"/>
      <c r="I84" s="5"/>
      <c r="J84" s="5"/>
      <c r="K84" s="5"/>
      <c r="L84" s="5"/>
      <c r="M84" s="5"/>
      <c r="N84" s="5"/>
      <c r="O84" s="5"/>
      <c r="P84" s="5"/>
      <c r="Q84" s="5"/>
      <c r="R84" s="5"/>
      <c r="S84" s="5"/>
      <c r="T84" s="5"/>
      <c r="U84" s="5"/>
      <c r="V84" s="5"/>
      <c r="W84" s="5"/>
      <c r="X84" s="5"/>
      <c r="Y84" s="5"/>
    </row>
    <row r="85" spans="1:25" x14ac:dyDescent="0.2">
      <c r="A85" s="5"/>
      <c r="B85" s="5"/>
      <c r="C85" s="5"/>
      <c r="D85" s="5"/>
      <c r="E85" s="5"/>
      <c r="F85" s="5"/>
      <c r="G85" s="5"/>
      <c r="H85" s="5"/>
      <c r="I85" s="5"/>
      <c r="J85" s="5"/>
      <c r="K85" s="5"/>
      <c r="L85" s="5"/>
      <c r="M85" s="5"/>
      <c r="N85" s="5"/>
      <c r="O85" s="5"/>
      <c r="P85" s="5"/>
      <c r="Q85" s="5"/>
      <c r="R85" s="5"/>
      <c r="S85" s="5"/>
      <c r="T85" s="5"/>
      <c r="U85" s="5"/>
      <c r="V85" s="5"/>
      <c r="W85" s="5"/>
      <c r="X85" s="5"/>
      <c r="Y85" s="5"/>
    </row>
    <row r="86" spans="1:25" x14ac:dyDescent="0.2">
      <c r="A86" s="5"/>
      <c r="B86" s="5"/>
      <c r="C86" s="5"/>
      <c r="D86" s="5"/>
      <c r="E86" s="5"/>
      <c r="F86" s="5"/>
      <c r="G86" s="5"/>
      <c r="H86" s="5"/>
      <c r="I86" s="5"/>
      <c r="J86" s="5"/>
      <c r="K86" s="5"/>
      <c r="L86" s="5"/>
      <c r="M86" s="5"/>
      <c r="N86" s="5"/>
      <c r="O86" s="5"/>
      <c r="P86" s="5"/>
      <c r="Q86" s="5"/>
      <c r="R86" s="5"/>
      <c r="S86" s="5"/>
      <c r="T86" s="5"/>
      <c r="U86" s="5"/>
      <c r="V86" s="5"/>
      <c r="W86" s="5"/>
      <c r="X86" s="5"/>
      <c r="Y86" s="5"/>
    </row>
    <row r="87" spans="1:25" x14ac:dyDescent="0.2">
      <c r="A87" s="5"/>
      <c r="B87" s="5"/>
      <c r="C87" s="5"/>
      <c r="D87" s="5"/>
      <c r="E87" s="5"/>
      <c r="F87" s="5"/>
      <c r="G87" s="5"/>
      <c r="H87" s="5"/>
      <c r="I87" s="5"/>
      <c r="J87" s="5"/>
      <c r="K87" s="5"/>
      <c r="L87" s="5"/>
      <c r="M87" s="5"/>
      <c r="N87" s="5"/>
      <c r="O87" s="5"/>
      <c r="P87" s="5"/>
      <c r="Q87" s="5"/>
      <c r="R87" s="5"/>
      <c r="S87" s="5"/>
      <c r="T87" s="5"/>
      <c r="U87" s="5"/>
      <c r="V87" s="5"/>
      <c r="W87" s="5"/>
      <c r="X87" s="5"/>
      <c r="Y87" s="5"/>
    </row>
    <row r="88" spans="1:25" x14ac:dyDescent="0.2">
      <c r="A88" s="5"/>
      <c r="B88" s="5"/>
      <c r="C88" s="5"/>
      <c r="D88" s="5"/>
      <c r="E88" s="5"/>
      <c r="F88" s="5"/>
      <c r="G88" s="5"/>
      <c r="H88" s="5"/>
      <c r="I88" s="5"/>
      <c r="J88" s="5"/>
      <c r="K88" s="5"/>
      <c r="L88" s="5"/>
      <c r="M88" s="5"/>
      <c r="N88" s="5"/>
      <c r="O88" s="5"/>
      <c r="P88" s="5"/>
      <c r="Q88" s="5"/>
      <c r="R88" s="5"/>
      <c r="S88" s="5"/>
      <c r="T88" s="5"/>
      <c r="U88" s="5"/>
      <c r="V88" s="5"/>
      <c r="W88" s="5"/>
      <c r="X88" s="5"/>
      <c r="Y88" s="5"/>
    </row>
    <row r="89" spans="1:25" x14ac:dyDescent="0.2">
      <c r="A89" s="5"/>
      <c r="B89" s="5"/>
      <c r="C89" s="5"/>
      <c r="D89" s="5"/>
      <c r="E89" s="5"/>
      <c r="F89" s="5"/>
      <c r="G89" s="5"/>
      <c r="H89" s="5"/>
      <c r="I89" s="5"/>
      <c r="J89" s="5"/>
      <c r="K89" s="5"/>
      <c r="L89" s="5"/>
      <c r="M89" s="5"/>
      <c r="N89" s="5"/>
      <c r="O89" s="5"/>
      <c r="P89" s="5"/>
      <c r="Q89" s="5"/>
      <c r="R89" s="5"/>
      <c r="S89" s="5"/>
      <c r="T89" s="5"/>
      <c r="U89" s="5"/>
      <c r="V89" s="5"/>
      <c r="W89" s="5"/>
      <c r="X89" s="5"/>
      <c r="Y89" s="5"/>
    </row>
    <row r="90" spans="1:25" x14ac:dyDescent="0.2">
      <c r="A90" s="5"/>
      <c r="B90" s="5"/>
      <c r="C90" s="5"/>
      <c r="D90" s="5"/>
      <c r="E90" s="5"/>
      <c r="F90" s="5"/>
      <c r="G90" s="5"/>
      <c r="H90" s="5"/>
      <c r="I90" s="5"/>
      <c r="J90" s="5"/>
      <c r="K90" s="5"/>
      <c r="L90" s="5"/>
      <c r="M90" s="5"/>
      <c r="N90" s="5"/>
      <c r="O90" s="5"/>
      <c r="P90" s="5"/>
      <c r="Q90" s="5"/>
      <c r="R90" s="5"/>
      <c r="S90" s="5"/>
      <c r="T90" s="5"/>
      <c r="U90" s="5"/>
      <c r="V90" s="5"/>
      <c r="W90" s="5"/>
      <c r="X90" s="5"/>
      <c r="Y90" s="5"/>
    </row>
    <row r="91" spans="1:25" x14ac:dyDescent="0.2">
      <c r="A91" s="5"/>
      <c r="B91" s="5"/>
      <c r="C91" s="5"/>
      <c r="D91" s="5"/>
      <c r="E91" s="5"/>
      <c r="F91" s="5"/>
      <c r="G91" s="5"/>
      <c r="H91" s="5"/>
      <c r="I91" s="5"/>
      <c r="J91" s="5"/>
      <c r="K91" s="5"/>
      <c r="L91" s="5"/>
      <c r="M91" s="5"/>
      <c r="N91" s="5"/>
      <c r="O91" s="5"/>
      <c r="P91" s="5"/>
      <c r="Q91" s="5"/>
      <c r="R91" s="5"/>
      <c r="S91" s="5"/>
      <c r="T91" s="5"/>
      <c r="U91" s="5"/>
      <c r="V91" s="5"/>
      <c r="W91" s="5"/>
      <c r="X91" s="5"/>
      <c r="Y91" s="5"/>
    </row>
    <row r="92" spans="1:25" x14ac:dyDescent="0.2">
      <c r="A92" s="5"/>
      <c r="B92" s="5"/>
      <c r="C92" s="5"/>
      <c r="D92" s="5"/>
      <c r="E92" s="5"/>
      <c r="F92" s="5"/>
      <c r="G92" s="5"/>
      <c r="H92" s="5"/>
      <c r="I92" s="5"/>
      <c r="J92" s="5"/>
      <c r="K92" s="5"/>
      <c r="L92" s="5"/>
      <c r="M92" s="5"/>
      <c r="N92" s="5"/>
      <c r="O92" s="5"/>
      <c r="P92" s="5"/>
      <c r="Q92" s="5"/>
      <c r="R92" s="5"/>
      <c r="S92" s="5"/>
      <c r="T92" s="5"/>
      <c r="U92" s="5"/>
      <c r="V92" s="5"/>
      <c r="W92" s="5"/>
      <c r="X92" s="5"/>
      <c r="Y92" s="5"/>
    </row>
    <row r="93" spans="1:25" x14ac:dyDescent="0.2">
      <c r="A93" s="5"/>
      <c r="B93" s="5"/>
      <c r="C93" s="5"/>
      <c r="D93" s="5"/>
      <c r="E93" s="5"/>
      <c r="F93" s="5"/>
      <c r="G93" s="5"/>
      <c r="H93" s="5"/>
      <c r="I93" s="5"/>
      <c r="J93" s="5"/>
      <c r="K93" s="5"/>
      <c r="L93" s="5"/>
      <c r="M93" s="5"/>
      <c r="N93" s="5"/>
      <c r="O93" s="5"/>
      <c r="P93" s="5"/>
      <c r="Q93" s="5"/>
      <c r="R93" s="5"/>
      <c r="S93" s="5"/>
      <c r="T93" s="5"/>
      <c r="U93" s="5"/>
      <c r="V93" s="5"/>
      <c r="W93" s="5"/>
      <c r="X93" s="5"/>
      <c r="Y93" s="5"/>
    </row>
    <row r="94" spans="1:25" x14ac:dyDescent="0.2">
      <c r="A94" s="5"/>
      <c r="B94" s="5"/>
      <c r="C94" s="5"/>
      <c r="D94" s="5"/>
      <c r="E94" s="5"/>
      <c r="F94" s="5"/>
      <c r="G94" s="5"/>
      <c r="H94" s="5"/>
      <c r="I94" s="5"/>
      <c r="J94" s="5"/>
      <c r="K94" s="5"/>
      <c r="L94" s="5"/>
      <c r="M94" s="5"/>
      <c r="N94" s="5"/>
      <c r="O94" s="5"/>
      <c r="P94" s="5"/>
      <c r="Q94" s="5"/>
      <c r="R94" s="5"/>
      <c r="S94" s="5"/>
      <c r="T94" s="5"/>
      <c r="U94" s="5"/>
      <c r="V94" s="5"/>
      <c r="W94" s="5"/>
      <c r="X94" s="5"/>
      <c r="Y94" s="5"/>
    </row>
    <row r="95" spans="1:25" x14ac:dyDescent="0.2">
      <c r="A95" s="5"/>
      <c r="B95" s="5"/>
      <c r="C95" s="5"/>
      <c r="D95" s="5"/>
      <c r="E95" s="5"/>
      <c r="F95" s="5"/>
      <c r="G95" s="5"/>
      <c r="H95" s="5"/>
      <c r="I95" s="5"/>
      <c r="J95" s="5"/>
      <c r="K95" s="5"/>
      <c r="L95" s="5"/>
      <c r="M95" s="5"/>
      <c r="N95" s="5"/>
      <c r="O95" s="5"/>
      <c r="P95" s="5"/>
      <c r="Q95" s="5"/>
      <c r="R95" s="5"/>
      <c r="S95" s="5"/>
      <c r="T95" s="5"/>
      <c r="U95" s="5"/>
      <c r="V95" s="5"/>
      <c r="W95" s="5"/>
      <c r="X95" s="5"/>
      <c r="Y95" s="5"/>
    </row>
    <row r="96" spans="1:25" x14ac:dyDescent="0.2">
      <c r="A96" s="5"/>
      <c r="B96" s="5"/>
      <c r="C96" s="5"/>
      <c r="D96" s="5"/>
      <c r="E96" s="5"/>
      <c r="F96" s="5"/>
      <c r="G96" s="5"/>
      <c r="H96" s="5"/>
      <c r="I96" s="5"/>
      <c r="J96" s="5"/>
      <c r="K96" s="5"/>
      <c r="L96" s="5"/>
      <c r="M96" s="5"/>
      <c r="N96" s="5"/>
      <c r="O96" s="5"/>
      <c r="P96" s="5"/>
      <c r="Q96" s="5"/>
      <c r="R96" s="5"/>
      <c r="S96" s="5"/>
      <c r="T96" s="5"/>
      <c r="U96" s="5"/>
      <c r="V96" s="5"/>
      <c r="W96" s="5"/>
      <c r="X96" s="5"/>
      <c r="Y96" s="5"/>
    </row>
    <row r="97" spans="1:25" x14ac:dyDescent="0.2">
      <c r="A97" s="5"/>
      <c r="B97" s="5"/>
      <c r="C97" s="5"/>
      <c r="D97" s="5"/>
      <c r="E97" s="5"/>
      <c r="F97" s="5"/>
      <c r="G97" s="5"/>
      <c r="H97" s="5"/>
      <c r="I97" s="5"/>
      <c r="J97" s="5"/>
      <c r="K97" s="5"/>
      <c r="L97" s="5"/>
      <c r="M97" s="5"/>
      <c r="N97" s="5"/>
      <c r="O97" s="5"/>
      <c r="P97" s="5"/>
      <c r="Q97" s="5"/>
      <c r="R97" s="5"/>
      <c r="S97" s="5"/>
      <c r="T97" s="5"/>
      <c r="U97" s="5"/>
      <c r="V97" s="5"/>
      <c r="W97" s="5"/>
      <c r="X97" s="5"/>
      <c r="Y97" s="5"/>
    </row>
    <row r="98" spans="1:25" x14ac:dyDescent="0.2">
      <c r="A98" s="5"/>
      <c r="B98" s="5"/>
      <c r="C98" s="5"/>
      <c r="D98" s="5"/>
      <c r="E98" s="5"/>
      <c r="F98" s="5"/>
      <c r="G98" s="5"/>
      <c r="H98" s="5"/>
      <c r="I98" s="5"/>
      <c r="J98" s="5"/>
      <c r="K98" s="5"/>
      <c r="L98" s="5"/>
      <c r="M98" s="5"/>
      <c r="N98" s="5"/>
      <c r="O98" s="5"/>
      <c r="P98" s="5"/>
      <c r="Q98" s="5"/>
      <c r="R98" s="5"/>
      <c r="S98" s="5"/>
      <c r="T98" s="5"/>
      <c r="U98" s="5"/>
      <c r="V98" s="5"/>
      <c r="W98" s="5"/>
      <c r="X98" s="5"/>
      <c r="Y98" s="5"/>
    </row>
    <row r="99" spans="1:25" x14ac:dyDescent="0.2">
      <c r="A99" s="5"/>
      <c r="B99" s="5"/>
      <c r="C99" s="5"/>
      <c r="D99" s="5"/>
      <c r="E99" s="5"/>
      <c r="F99" s="5"/>
      <c r="G99" s="5"/>
      <c r="H99" s="5"/>
      <c r="I99" s="5"/>
      <c r="J99" s="5"/>
      <c r="K99" s="5"/>
      <c r="L99" s="5"/>
      <c r="M99" s="5"/>
      <c r="N99" s="5"/>
      <c r="O99" s="5"/>
      <c r="P99" s="5"/>
      <c r="Q99" s="5"/>
      <c r="R99" s="5"/>
      <c r="S99" s="5"/>
      <c r="T99" s="5"/>
      <c r="U99" s="5"/>
      <c r="V99" s="5"/>
      <c r="W99" s="5"/>
      <c r="X99" s="5"/>
      <c r="Y99" s="5"/>
    </row>
    <row r="100" spans="1:25" x14ac:dyDescent="0.2">
      <c r="A100" s="5"/>
      <c r="B100" s="5"/>
      <c r="C100" s="5"/>
      <c r="D100" s="5"/>
      <c r="E100" s="5"/>
      <c r="F100" s="5"/>
      <c r="G100" s="5"/>
      <c r="H100" s="5"/>
      <c r="I100" s="5"/>
      <c r="J100" s="5"/>
      <c r="K100" s="5"/>
      <c r="L100" s="5"/>
      <c r="M100" s="5"/>
      <c r="N100" s="5"/>
      <c r="O100" s="5"/>
      <c r="P100" s="5"/>
      <c r="Q100" s="5"/>
      <c r="R100" s="5"/>
      <c r="S100" s="5"/>
      <c r="T100" s="5"/>
      <c r="U100" s="5"/>
      <c r="V100" s="5"/>
      <c r="W100" s="5"/>
      <c r="X100" s="5"/>
      <c r="Y100" s="5"/>
    </row>
    <row r="101" spans="1:25" x14ac:dyDescent="0.2">
      <c r="A101" s="5"/>
      <c r="B101" s="5"/>
      <c r="C101" s="5"/>
      <c r="D101" s="5"/>
      <c r="E101" s="5"/>
      <c r="F101" s="5"/>
      <c r="G101" s="5"/>
      <c r="H101" s="5"/>
      <c r="I101" s="5"/>
      <c r="J101" s="5"/>
      <c r="K101" s="5"/>
      <c r="L101" s="5"/>
      <c r="M101" s="5"/>
      <c r="N101" s="5"/>
      <c r="O101" s="5"/>
      <c r="P101" s="5"/>
      <c r="Q101" s="5"/>
      <c r="R101" s="5"/>
      <c r="S101" s="5"/>
      <c r="T101" s="5"/>
      <c r="U101" s="5"/>
      <c r="V101" s="5"/>
      <c r="W101" s="5"/>
      <c r="X101" s="5"/>
      <c r="Y101" s="5"/>
    </row>
    <row r="102" spans="1:25" x14ac:dyDescent="0.2">
      <c r="A102" s="5"/>
      <c r="B102" s="5"/>
      <c r="C102" s="5"/>
      <c r="D102" s="5"/>
      <c r="E102" s="5"/>
      <c r="F102" s="5"/>
      <c r="G102" s="5"/>
      <c r="H102" s="5"/>
      <c r="I102" s="5"/>
      <c r="J102" s="5"/>
      <c r="K102" s="5"/>
      <c r="L102" s="5"/>
      <c r="M102" s="5"/>
      <c r="N102" s="5"/>
      <c r="O102" s="5"/>
      <c r="P102" s="5"/>
      <c r="Q102" s="5"/>
      <c r="R102" s="5"/>
      <c r="S102" s="5"/>
      <c r="T102" s="5"/>
      <c r="U102" s="5"/>
      <c r="V102" s="5"/>
      <c r="W102" s="5"/>
      <c r="X102" s="5"/>
      <c r="Y102" s="5"/>
    </row>
    <row r="103" spans="1:25" x14ac:dyDescent="0.2">
      <c r="A103" s="5"/>
      <c r="B103" s="5"/>
      <c r="C103" s="5"/>
      <c r="D103" s="5"/>
      <c r="E103" s="5"/>
      <c r="F103" s="5"/>
      <c r="G103" s="5"/>
      <c r="H103" s="5"/>
      <c r="I103" s="5"/>
      <c r="J103" s="5"/>
      <c r="K103" s="5"/>
      <c r="L103" s="5"/>
      <c r="M103" s="5"/>
      <c r="N103" s="5"/>
      <c r="O103" s="5"/>
      <c r="P103" s="5"/>
      <c r="Q103" s="5"/>
      <c r="R103" s="5"/>
      <c r="S103" s="5"/>
      <c r="T103" s="5"/>
      <c r="U103" s="5"/>
      <c r="V103" s="5"/>
      <c r="W103" s="5"/>
      <c r="X103" s="5"/>
      <c r="Y103" s="5"/>
    </row>
    <row r="104" spans="1:25" x14ac:dyDescent="0.2">
      <c r="A104" s="5"/>
      <c r="B104" s="5"/>
      <c r="C104" s="5"/>
      <c r="D104" s="5"/>
      <c r="E104" s="5"/>
      <c r="F104" s="5"/>
      <c r="G104" s="5"/>
      <c r="H104" s="5"/>
      <c r="I104" s="5"/>
      <c r="J104" s="5"/>
      <c r="K104" s="5"/>
      <c r="L104" s="5"/>
      <c r="M104" s="5"/>
      <c r="N104" s="5"/>
      <c r="O104" s="5"/>
      <c r="P104" s="5"/>
      <c r="Q104" s="5"/>
      <c r="R104" s="5"/>
      <c r="S104" s="5"/>
      <c r="T104" s="5"/>
      <c r="U104" s="5"/>
      <c r="V104" s="5"/>
      <c r="W104" s="5"/>
      <c r="X104" s="5"/>
      <c r="Y104" s="5"/>
    </row>
    <row r="105" spans="1:25" x14ac:dyDescent="0.2">
      <c r="A105" s="5"/>
      <c r="B105" s="5"/>
      <c r="C105" s="5"/>
      <c r="D105" s="5"/>
      <c r="E105" s="5"/>
      <c r="F105" s="5"/>
      <c r="G105" s="5"/>
      <c r="H105" s="5"/>
      <c r="I105" s="5"/>
      <c r="J105" s="5"/>
      <c r="K105" s="5"/>
      <c r="L105" s="5"/>
      <c r="M105" s="5"/>
      <c r="N105" s="5"/>
      <c r="O105" s="5"/>
      <c r="P105" s="5"/>
      <c r="Q105" s="5"/>
      <c r="R105" s="5"/>
      <c r="S105" s="5"/>
      <c r="T105" s="5"/>
      <c r="U105" s="5"/>
      <c r="V105" s="5"/>
      <c r="W105" s="5"/>
      <c r="X105" s="5"/>
      <c r="Y105" s="5"/>
    </row>
    <row r="106" spans="1:25" x14ac:dyDescent="0.2">
      <c r="A106" s="5"/>
      <c r="B106" s="5"/>
      <c r="C106" s="5"/>
      <c r="D106" s="5"/>
      <c r="E106" s="5"/>
      <c r="F106" s="5"/>
      <c r="G106" s="5"/>
      <c r="H106" s="5"/>
      <c r="I106" s="5"/>
      <c r="J106" s="5"/>
      <c r="K106" s="5"/>
      <c r="L106" s="5"/>
      <c r="M106" s="5"/>
      <c r="N106" s="5"/>
      <c r="O106" s="5"/>
      <c r="P106" s="5"/>
      <c r="Q106" s="5"/>
      <c r="R106" s="5"/>
      <c r="S106" s="5"/>
      <c r="T106" s="5"/>
      <c r="U106" s="5"/>
      <c r="V106" s="5"/>
      <c r="W106" s="5"/>
      <c r="X106" s="5"/>
      <c r="Y106" s="5"/>
    </row>
    <row r="107" spans="1:25" x14ac:dyDescent="0.2">
      <c r="A107" s="5"/>
      <c r="B107" s="5"/>
      <c r="C107" s="5"/>
      <c r="D107" s="5"/>
      <c r="E107" s="5"/>
      <c r="F107" s="5"/>
      <c r="G107" s="5"/>
      <c r="H107" s="5"/>
      <c r="I107" s="5"/>
      <c r="J107" s="5"/>
      <c r="K107" s="5"/>
      <c r="L107" s="5"/>
      <c r="M107" s="5"/>
      <c r="N107" s="5"/>
      <c r="O107" s="5"/>
      <c r="P107" s="5"/>
      <c r="Q107" s="5"/>
      <c r="R107" s="5"/>
      <c r="S107" s="5"/>
      <c r="T107" s="5"/>
      <c r="U107" s="5"/>
      <c r="V107" s="5"/>
      <c r="W107" s="5"/>
      <c r="X107" s="5"/>
      <c r="Y107" s="5"/>
    </row>
    <row r="108" spans="1:25" x14ac:dyDescent="0.2">
      <c r="A108" s="5"/>
      <c r="B108" s="5"/>
      <c r="C108" s="5"/>
      <c r="D108" s="5"/>
      <c r="E108" s="5"/>
      <c r="F108" s="5"/>
      <c r="G108" s="5"/>
      <c r="H108" s="5"/>
      <c r="I108" s="5"/>
      <c r="J108" s="5"/>
      <c r="K108" s="5"/>
      <c r="L108" s="5"/>
      <c r="M108" s="5"/>
      <c r="N108" s="5"/>
      <c r="O108" s="5"/>
      <c r="P108" s="5"/>
      <c r="Q108" s="5"/>
      <c r="R108" s="5"/>
      <c r="S108" s="5"/>
      <c r="T108" s="5"/>
      <c r="U108" s="5"/>
      <c r="V108" s="5"/>
      <c r="W108" s="5"/>
      <c r="X108" s="5"/>
      <c r="Y108" s="5"/>
    </row>
    <row r="109" spans="1:25" x14ac:dyDescent="0.2">
      <c r="A109" s="5"/>
      <c r="B109" s="5"/>
      <c r="C109" s="5"/>
      <c r="D109" s="5"/>
      <c r="E109" s="5"/>
      <c r="F109" s="5"/>
      <c r="G109" s="5"/>
      <c r="H109" s="5"/>
      <c r="I109" s="5"/>
      <c r="J109" s="5"/>
      <c r="K109" s="5"/>
      <c r="L109" s="5"/>
      <c r="M109" s="5"/>
      <c r="N109" s="5"/>
      <c r="O109" s="5"/>
      <c r="P109" s="5"/>
      <c r="Q109" s="5"/>
      <c r="R109" s="5"/>
      <c r="S109" s="5"/>
      <c r="T109" s="5"/>
      <c r="U109" s="5"/>
      <c r="V109" s="5"/>
      <c r="W109" s="5"/>
      <c r="X109" s="5"/>
      <c r="Y109" s="5"/>
    </row>
    <row r="110" spans="1:25" x14ac:dyDescent="0.2">
      <c r="A110" s="5"/>
      <c r="B110" s="5"/>
      <c r="C110" s="5"/>
      <c r="D110" s="5"/>
      <c r="E110" s="5"/>
      <c r="F110" s="5"/>
      <c r="G110" s="5"/>
      <c r="H110" s="5"/>
      <c r="I110" s="5"/>
      <c r="J110" s="5"/>
      <c r="K110" s="5"/>
      <c r="L110" s="5"/>
      <c r="M110" s="5"/>
      <c r="N110" s="5"/>
      <c r="O110" s="5"/>
      <c r="P110" s="5"/>
      <c r="Q110" s="5"/>
      <c r="R110" s="5"/>
      <c r="S110" s="5"/>
      <c r="T110" s="5"/>
      <c r="U110" s="5"/>
      <c r="V110" s="5"/>
      <c r="W110" s="5"/>
      <c r="X110" s="5"/>
      <c r="Y110" s="5"/>
    </row>
    <row r="111" spans="1:25" x14ac:dyDescent="0.2">
      <c r="A111" s="5"/>
      <c r="B111" s="5"/>
      <c r="C111" s="5"/>
      <c r="D111" s="5"/>
      <c r="E111" s="5"/>
      <c r="F111" s="5"/>
      <c r="G111" s="5"/>
      <c r="H111" s="5"/>
      <c r="I111" s="5"/>
      <c r="J111" s="5"/>
      <c r="K111" s="5"/>
      <c r="L111" s="5"/>
      <c r="M111" s="5"/>
      <c r="N111" s="5"/>
      <c r="O111" s="5"/>
      <c r="P111" s="5"/>
      <c r="Q111" s="5"/>
      <c r="R111" s="5"/>
      <c r="S111" s="5"/>
      <c r="T111" s="5"/>
      <c r="U111" s="5"/>
      <c r="V111" s="5"/>
      <c r="W111" s="5"/>
      <c r="X111" s="5"/>
      <c r="Y111" s="5"/>
    </row>
    <row r="112" spans="1:25" x14ac:dyDescent="0.2">
      <c r="A112" s="5"/>
      <c r="B112" s="5"/>
      <c r="C112" s="5"/>
      <c r="D112" s="5"/>
      <c r="E112" s="5"/>
      <c r="F112" s="5"/>
      <c r="G112" s="5"/>
      <c r="H112" s="5"/>
      <c r="I112" s="5"/>
      <c r="J112" s="5"/>
      <c r="K112" s="5"/>
      <c r="L112" s="5"/>
      <c r="M112" s="5"/>
      <c r="N112" s="5"/>
      <c r="O112" s="5"/>
      <c r="P112" s="5"/>
      <c r="Q112" s="5"/>
      <c r="R112" s="5"/>
      <c r="S112" s="5"/>
      <c r="T112" s="5"/>
      <c r="U112" s="5"/>
      <c r="V112" s="5"/>
      <c r="W112" s="5"/>
      <c r="X112" s="5"/>
      <c r="Y112" s="5"/>
    </row>
    <row r="113" spans="1:25" x14ac:dyDescent="0.2">
      <c r="A113" s="5"/>
      <c r="B113" s="5"/>
      <c r="C113" s="5"/>
      <c r="D113" s="5"/>
      <c r="E113" s="5"/>
      <c r="F113" s="5"/>
      <c r="G113" s="5"/>
      <c r="H113" s="5"/>
      <c r="I113" s="5"/>
      <c r="J113" s="5"/>
      <c r="K113" s="5"/>
      <c r="L113" s="5"/>
      <c r="M113" s="5"/>
      <c r="N113" s="5"/>
      <c r="O113" s="5"/>
      <c r="P113" s="5"/>
      <c r="Q113" s="5"/>
      <c r="R113" s="5"/>
      <c r="S113" s="5"/>
      <c r="T113" s="5"/>
      <c r="U113" s="5"/>
      <c r="V113" s="5"/>
      <c r="W113" s="5"/>
      <c r="X113" s="5"/>
      <c r="Y113" s="5"/>
    </row>
    <row r="114" spans="1:25" x14ac:dyDescent="0.2">
      <c r="A114" s="5"/>
      <c r="B114" s="5"/>
      <c r="C114" s="5"/>
      <c r="D114" s="5"/>
      <c r="E114" s="5"/>
      <c r="F114" s="5"/>
      <c r="G114" s="5"/>
      <c r="H114" s="5"/>
      <c r="I114" s="5"/>
      <c r="J114" s="5"/>
      <c r="K114" s="5"/>
      <c r="L114" s="5"/>
      <c r="M114" s="5"/>
      <c r="N114" s="5"/>
      <c r="O114" s="5"/>
      <c r="P114" s="5"/>
      <c r="Q114" s="5"/>
      <c r="R114" s="5"/>
      <c r="S114" s="5"/>
      <c r="T114" s="5"/>
      <c r="U114" s="5"/>
      <c r="V114" s="5"/>
      <c r="W114" s="5"/>
      <c r="X114" s="5"/>
      <c r="Y114" s="5"/>
    </row>
    <row r="115" spans="1:25" x14ac:dyDescent="0.2">
      <c r="A115" s="5"/>
      <c r="B115" s="5"/>
      <c r="C115" s="5"/>
      <c r="D115" s="5"/>
      <c r="E115" s="5"/>
      <c r="F115" s="5"/>
      <c r="G115" s="5"/>
      <c r="H115" s="5"/>
      <c r="I115" s="5"/>
      <c r="J115" s="5"/>
      <c r="K115" s="5"/>
      <c r="L115" s="5"/>
      <c r="M115" s="5"/>
      <c r="N115" s="5"/>
      <c r="O115" s="5"/>
      <c r="P115" s="5"/>
      <c r="Q115" s="5"/>
      <c r="R115" s="5"/>
      <c r="S115" s="5"/>
      <c r="T115" s="5"/>
      <c r="U115" s="5"/>
      <c r="V115" s="5"/>
      <c r="W115" s="5"/>
      <c r="X115" s="5"/>
      <c r="Y115" s="5"/>
    </row>
    <row r="116" spans="1:25" x14ac:dyDescent="0.2">
      <c r="A116" s="5"/>
      <c r="B116" s="5"/>
      <c r="C116" s="5"/>
      <c r="D116" s="5"/>
      <c r="E116" s="5"/>
      <c r="F116" s="5"/>
      <c r="G116" s="5"/>
      <c r="H116" s="5"/>
      <c r="I116" s="5"/>
      <c r="J116" s="5"/>
      <c r="K116" s="5"/>
      <c r="L116" s="5"/>
      <c r="M116" s="5"/>
      <c r="N116" s="5"/>
      <c r="O116" s="5"/>
      <c r="P116" s="5"/>
      <c r="Q116" s="5"/>
      <c r="R116" s="5"/>
      <c r="S116" s="5"/>
      <c r="T116" s="5"/>
      <c r="U116" s="5"/>
      <c r="V116" s="5"/>
      <c r="W116" s="5"/>
      <c r="X116" s="5"/>
      <c r="Y116" s="5"/>
    </row>
    <row r="117" spans="1:25" x14ac:dyDescent="0.2">
      <c r="A117" s="5"/>
      <c r="B117" s="5"/>
      <c r="C117" s="5"/>
      <c r="D117" s="5"/>
      <c r="E117" s="5"/>
      <c r="F117" s="5"/>
      <c r="G117" s="5"/>
      <c r="H117" s="5"/>
      <c r="I117" s="5"/>
      <c r="J117" s="5"/>
      <c r="K117" s="5"/>
      <c r="L117" s="5"/>
      <c r="M117" s="5"/>
      <c r="N117" s="5"/>
      <c r="O117" s="5"/>
      <c r="P117" s="5"/>
      <c r="Q117" s="5"/>
      <c r="R117" s="5"/>
      <c r="S117" s="5"/>
      <c r="T117" s="5"/>
      <c r="U117" s="5"/>
      <c r="V117" s="5"/>
      <c r="W117" s="5"/>
      <c r="X117" s="5"/>
      <c r="Y117" s="5"/>
    </row>
    <row r="118" spans="1:25" x14ac:dyDescent="0.2">
      <c r="A118" s="5"/>
      <c r="B118" s="5"/>
      <c r="C118" s="5"/>
      <c r="D118" s="5"/>
      <c r="E118" s="5"/>
      <c r="F118" s="5"/>
      <c r="G118" s="5"/>
      <c r="H118" s="5"/>
      <c r="I118" s="5"/>
      <c r="J118" s="5"/>
      <c r="K118" s="5"/>
      <c r="L118" s="5"/>
      <c r="M118" s="5"/>
      <c r="N118" s="5"/>
      <c r="O118" s="5"/>
      <c r="P118" s="5"/>
      <c r="Q118" s="5"/>
      <c r="R118" s="5"/>
      <c r="S118" s="5"/>
      <c r="T118" s="5"/>
      <c r="U118" s="5"/>
      <c r="V118" s="5"/>
      <c r="W118" s="5"/>
      <c r="X118" s="5"/>
      <c r="Y118" s="5"/>
    </row>
    <row r="119" spans="1:25" x14ac:dyDescent="0.2">
      <c r="A119" s="5"/>
      <c r="B119" s="5"/>
      <c r="C119" s="5"/>
      <c r="D119" s="5"/>
      <c r="E119" s="5"/>
      <c r="F119" s="5"/>
      <c r="G119" s="5"/>
      <c r="H119" s="5"/>
      <c r="I119" s="5"/>
      <c r="J119" s="5"/>
      <c r="K119" s="5"/>
      <c r="L119" s="5"/>
      <c r="M119" s="5"/>
      <c r="N119" s="5"/>
      <c r="O119" s="5"/>
      <c r="P119" s="5"/>
      <c r="Q119" s="5"/>
      <c r="R119" s="5"/>
      <c r="S119" s="5"/>
      <c r="T119" s="5"/>
      <c r="U119" s="5"/>
      <c r="V119" s="5"/>
      <c r="W119" s="5"/>
      <c r="X119" s="5"/>
      <c r="Y119" s="5"/>
    </row>
    <row r="120" spans="1:25" x14ac:dyDescent="0.2">
      <c r="A120" s="5"/>
      <c r="B120" s="5"/>
      <c r="C120" s="5"/>
      <c r="D120" s="5"/>
      <c r="E120" s="5"/>
      <c r="F120" s="5"/>
      <c r="G120" s="5"/>
      <c r="H120" s="5"/>
      <c r="I120" s="5"/>
      <c r="J120" s="5"/>
      <c r="K120" s="5"/>
      <c r="L120" s="5"/>
      <c r="M120" s="5"/>
      <c r="N120" s="5"/>
      <c r="O120" s="5"/>
      <c r="P120" s="5"/>
      <c r="Q120" s="5"/>
      <c r="R120" s="5"/>
      <c r="S120" s="5"/>
      <c r="T120" s="5"/>
      <c r="U120" s="5"/>
      <c r="V120" s="5"/>
      <c r="W120" s="5"/>
      <c r="X120" s="5"/>
      <c r="Y120" s="5"/>
    </row>
    <row r="121" spans="1:25" x14ac:dyDescent="0.2">
      <c r="A121" s="5"/>
      <c r="B121" s="5"/>
      <c r="C121" s="5"/>
      <c r="D121" s="5"/>
      <c r="E121" s="5"/>
      <c r="F121" s="5"/>
      <c r="G121" s="5"/>
      <c r="H121" s="5"/>
      <c r="I121" s="5"/>
      <c r="J121" s="5"/>
      <c r="K121" s="5"/>
      <c r="L121" s="5"/>
      <c r="M121" s="5"/>
      <c r="N121" s="5"/>
      <c r="O121" s="5"/>
      <c r="P121" s="5"/>
      <c r="Q121" s="5"/>
      <c r="R121" s="5"/>
      <c r="S121" s="5"/>
      <c r="T121" s="5"/>
      <c r="U121" s="5"/>
      <c r="V121" s="5"/>
      <c r="W121" s="5"/>
      <c r="X121" s="5"/>
      <c r="Y121" s="5"/>
    </row>
    <row r="122" spans="1:25" x14ac:dyDescent="0.2">
      <c r="A122" s="5"/>
      <c r="B122" s="5"/>
      <c r="C122" s="5"/>
      <c r="D122" s="5"/>
      <c r="E122" s="5"/>
      <c r="F122" s="5"/>
      <c r="G122" s="5"/>
      <c r="H122" s="5"/>
      <c r="I122" s="5"/>
      <c r="J122" s="5"/>
      <c r="K122" s="5"/>
      <c r="L122" s="5"/>
      <c r="M122" s="5"/>
      <c r="N122" s="5"/>
      <c r="O122" s="5"/>
      <c r="P122" s="5"/>
      <c r="Q122" s="5"/>
      <c r="R122" s="5"/>
      <c r="S122" s="5"/>
      <c r="T122" s="5"/>
      <c r="U122" s="5"/>
      <c r="V122" s="5"/>
      <c r="W122" s="5"/>
      <c r="X122" s="5"/>
      <c r="Y122" s="5"/>
    </row>
    <row r="123" spans="1:25" x14ac:dyDescent="0.2">
      <c r="A123" s="5"/>
      <c r="B123" s="5"/>
      <c r="C123" s="5"/>
      <c r="D123" s="5"/>
      <c r="E123" s="5"/>
      <c r="F123" s="5"/>
      <c r="G123" s="5"/>
      <c r="H123" s="5"/>
      <c r="I123" s="5"/>
      <c r="J123" s="5"/>
      <c r="K123" s="5"/>
      <c r="L123" s="5"/>
      <c r="M123" s="5"/>
      <c r="N123" s="5"/>
      <c r="O123" s="5"/>
      <c r="P123" s="5"/>
      <c r="Q123" s="5"/>
      <c r="R123" s="5"/>
      <c r="S123" s="5"/>
      <c r="T123" s="5"/>
      <c r="U123" s="5"/>
      <c r="V123" s="5"/>
      <c r="W123" s="5"/>
      <c r="X123" s="5"/>
      <c r="Y123" s="5"/>
    </row>
    <row r="124" spans="1:25" x14ac:dyDescent="0.2">
      <c r="A124" s="5"/>
      <c r="B124" s="5"/>
      <c r="C124" s="5"/>
      <c r="D124" s="5"/>
      <c r="E124" s="5"/>
      <c r="F124" s="5"/>
      <c r="G124" s="5"/>
      <c r="H124" s="5"/>
      <c r="I124" s="5"/>
      <c r="J124" s="5"/>
      <c r="K124" s="5"/>
      <c r="L124" s="5"/>
    </row>
  </sheetData>
  <mergeCells count="3">
    <mergeCell ref="A25:L25"/>
    <mergeCell ref="A26:L26"/>
    <mergeCell ref="A27:L27"/>
  </mergeCells>
  <conditionalFormatting sqref="B55:K55 B15:K17 B19:K23 B3:K13 B31:K44 B46:K51">
    <cfRule type="expression" dxfId="8" priority="4">
      <formula>MOD(B3,1)&gt;0</formula>
    </cfRule>
  </conditionalFormatting>
  <conditionalFormatting sqref="B14:K14">
    <cfRule type="expression" dxfId="7" priority="3">
      <formula>MOD(B14,1)&gt;0</formula>
    </cfRule>
  </conditionalFormatting>
  <conditionalFormatting sqref="B18:K18">
    <cfRule type="expression" dxfId="6" priority="2">
      <formula>MOD(B18,1)&gt;0</formula>
    </cfRule>
  </conditionalFormatting>
  <conditionalFormatting sqref="B45:K45">
    <cfRule type="expression" dxfId="1" priority="1">
      <formula>MOD(B45,1)&gt;0</formula>
    </cfRule>
  </conditionalFormatting>
  <pageMargins left="0.7" right="0.7" top="0.75" bottom="0.75" header="0.3" footer="0.3"/>
  <pageSetup paperSize="9" orientation="landscape" r:id="rId1"/>
  <ignoredErrors>
    <ignoredError sqref="B23:K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61"/>
  <sheetViews>
    <sheetView workbookViewId="0"/>
  </sheetViews>
  <sheetFormatPr defaultRowHeight="14.25" x14ac:dyDescent="0.2"/>
  <cols>
    <col min="1" max="1" width="21.125" style="5" customWidth="1"/>
    <col min="2" max="2" width="20.875" customWidth="1"/>
    <col min="4" max="4" width="8.625" bestFit="1" customWidth="1"/>
    <col min="5" max="5" width="13.7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4" max="14" width="12.25" customWidth="1"/>
    <col min="18" max="18" width="9" style="49"/>
  </cols>
  <sheetData>
    <row r="1" spans="1:24" ht="19.5" x14ac:dyDescent="0.2">
      <c r="A1" s="11" t="s">
        <v>138</v>
      </c>
      <c r="D1" s="5"/>
      <c r="E1" s="5"/>
      <c r="F1" s="5"/>
      <c r="G1" s="5"/>
      <c r="H1" s="5"/>
      <c r="I1" s="5"/>
      <c r="J1" s="5"/>
      <c r="K1" s="5"/>
      <c r="L1" s="5"/>
      <c r="M1" s="5"/>
      <c r="N1" s="5"/>
      <c r="O1" s="5"/>
      <c r="P1" s="5"/>
      <c r="Q1" s="5"/>
      <c r="R1" s="5"/>
      <c r="S1" s="5"/>
      <c r="T1" s="5"/>
      <c r="U1" s="5"/>
      <c r="V1" s="5"/>
      <c r="W1" s="5"/>
      <c r="X1" s="5"/>
    </row>
    <row r="2" spans="1:24" ht="34.5" thickBot="1" x14ac:dyDescent="0.25">
      <c r="A2" s="28" t="s">
        <v>50</v>
      </c>
      <c r="B2" s="28" t="s">
        <v>51</v>
      </c>
      <c r="C2" s="1" t="s">
        <v>52</v>
      </c>
      <c r="D2" s="1" t="s">
        <v>53</v>
      </c>
      <c r="E2" s="1" t="s">
        <v>54</v>
      </c>
      <c r="F2" s="1" t="s">
        <v>55</v>
      </c>
      <c r="G2" s="1" t="s">
        <v>56</v>
      </c>
      <c r="H2" s="1" t="s">
        <v>57</v>
      </c>
      <c r="I2" s="1" t="s">
        <v>21</v>
      </c>
      <c r="J2" s="1" t="s">
        <v>58</v>
      </c>
      <c r="K2" s="1" t="s">
        <v>59</v>
      </c>
      <c r="L2" s="1" t="s">
        <v>60</v>
      </c>
      <c r="M2" s="1" t="s">
        <v>45</v>
      </c>
      <c r="N2" s="2" t="s">
        <v>61</v>
      </c>
      <c r="O2" s="5"/>
      <c r="P2" s="5"/>
      <c r="Q2" s="5"/>
      <c r="R2" s="5"/>
      <c r="S2" s="5"/>
      <c r="T2" s="5"/>
      <c r="U2" s="5"/>
      <c r="V2" s="5"/>
      <c r="W2" s="5"/>
      <c r="X2" s="5"/>
    </row>
    <row r="3" spans="1:24" ht="15.75" thickTop="1" thickBot="1" x14ac:dyDescent="0.25">
      <c r="A3" s="84" t="s">
        <v>154</v>
      </c>
      <c r="B3" s="25" t="s">
        <v>155</v>
      </c>
      <c r="C3" s="40">
        <v>1</v>
      </c>
      <c r="D3" s="77" t="s">
        <v>67</v>
      </c>
      <c r="E3" s="78" t="s">
        <v>219</v>
      </c>
      <c r="F3" s="79"/>
      <c r="G3" s="80"/>
      <c r="H3" s="79"/>
      <c r="I3" s="80"/>
      <c r="J3" s="79"/>
      <c r="K3" s="24" t="s">
        <v>25</v>
      </c>
      <c r="L3" s="81">
        <v>302</v>
      </c>
      <c r="M3" s="78" t="s">
        <v>153</v>
      </c>
      <c r="N3" s="82" t="s">
        <v>64</v>
      </c>
      <c r="O3" s="5"/>
      <c r="P3" s="5"/>
      <c r="Q3" s="5"/>
      <c r="R3" s="5"/>
      <c r="S3" s="5"/>
      <c r="T3" s="5"/>
      <c r="U3" s="5"/>
      <c r="V3" s="5"/>
      <c r="W3" s="5"/>
      <c r="X3" s="5"/>
    </row>
    <row r="4" spans="1:24" ht="34.5" customHeight="1" thickBot="1" x14ac:dyDescent="0.25">
      <c r="A4" s="84" t="s">
        <v>95</v>
      </c>
      <c r="B4" s="25" t="s">
        <v>96</v>
      </c>
      <c r="C4" s="40" t="s">
        <v>220</v>
      </c>
      <c r="D4" s="77" t="s">
        <v>62</v>
      </c>
      <c r="E4" s="78" t="s">
        <v>151</v>
      </c>
      <c r="F4" s="79" t="s">
        <v>66</v>
      </c>
      <c r="G4" s="80"/>
      <c r="H4" s="79"/>
      <c r="I4" s="80"/>
      <c r="J4" s="79"/>
      <c r="K4" s="24" t="s">
        <v>25</v>
      </c>
      <c r="L4" s="81">
        <v>200</v>
      </c>
      <c r="M4" s="78" t="s">
        <v>63</v>
      </c>
      <c r="N4" s="82" t="s">
        <v>64</v>
      </c>
      <c r="O4" s="5"/>
      <c r="P4" s="5"/>
      <c r="Q4" s="5"/>
      <c r="R4" s="5"/>
      <c r="S4" s="5"/>
      <c r="T4" s="5"/>
      <c r="U4" s="5"/>
      <c r="V4" s="5"/>
      <c r="W4" s="5"/>
      <c r="X4" s="5"/>
    </row>
    <row r="5" spans="1:24" ht="15" thickBot="1" x14ac:dyDescent="0.25">
      <c r="A5" s="84" t="s">
        <v>221</v>
      </c>
      <c r="B5" s="25" t="s">
        <v>97</v>
      </c>
      <c r="C5" s="40" t="s">
        <v>222</v>
      </c>
      <c r="D5" s="77" t="s">
        <v>62</v>
      </c>
      <c r="E5" s="78" t="s">
        <v>151</v>
      </c>
      <c r="F5" s="79"/>
      <c r="G5" s="80"/>
      <c r="H5" s="79"/>
      <c r="I5" s="80"/>
      <c r="J5" s="79"/>
      <c r="K5" s="24" t="s">
        <v>25</v>
      </c>
      <c r="L5" s="81" t="s">
        <v>223</v>
      </c>
      <c r="M5" s="78" t="s">
        <v>63</v>
      </c>
      <c r="N5" s="82" t="s">
        <v>64</v>
      </c>
      <c r="O5" s="5"/>
      <c r="P5" s="5"/>
      <c r="Q5" s="5"/>
      <c r="R5" s="5"/>
      <c r="S5" s="5"/>
      <c r="T5" s="5"/>
      <c r="U5" s="5"/>
      <c r="V5" s="5"/>
      <c r="W5" s="5"/>
      <c r="X5" s="5"/>
    </row>
    <row r="6" spans="1:24" ht="15" thickBot="1" x14ac:dyDescent="0.25">
      <c r="A6" s="84" t="s">
        <v>156</v>
      </c>
      <c r="B6" s="25" t="s">
        <v>157</v>
      </c>
      <c r="C6" s="40" t="s">
        <v>99</v>
      </c>
      <c r="D6" s="77" t="s">
        <v>62</v>
      </c>
      <c r="E6" s="78" t="s">
        <v>151</v>
      </c>
      <c r="F6" s="79"/>
      <c r="G6" s="80"/>
      <c r="H6" s="79"/>
      <c r="I6" s="80"/>
      <c r="J6" s="79"/>
      <c r="K6" s="24" t="s">
        <v>25</v>
      </c>
      <c r="L6" s="81">
        <v>29.7</v>
      </c>
      <c r="M6" s="78" t="s">
        <v>153</v>
      </c>
      <c r="N6" s="82" t="s">
        <v>64</v>
      </c>
      <c r="O6" s="5"/>
      <c r="P6" s="5"/>
      <c r="Q6" s="5"/>
      <c r="R6" s="5"/>
      <c r="S6" s="5"/>
      <c r="T6" s="5"/>
      <c r="U6" s="5"/>
      <c r="V6" s="5"/>
      <c r="W6" s="5"/>
      <c r="X6" s="5"/>
    </row>
    <row r="7" spans="1:24" ht="15" thickBot="1" x14ac:dyDescent="0.25">
      <c r="A7" s="84" t="s">
        <v>206</v>
      </c>
      <c r="B7" s="25" t="s">
        <v>204</v>
      </c>
      <c r="C7" s="40" t="s">
        <v>205</v>
      </c>
      <c r="D7" s="77" t="s">
        <v>62</v>
      </c>
      <c r="E7" s="78" t="s">
        <v>151</v>
      </c>
      <c r="F7" s="79"/>
      <c r="G7" s="80"/>
      <c r="H7" s="79"/>
      <c r="I7" s="80"/>
      <c r="J7" s="79"/>
      <c r="K7" s="24" t="s">
        <v>25</v>
      </c>
      <c r="L7" s="81">
        <v>600</v>
      </c>
      <c r="M7" s="78" t="s">
        <v>63</v>
      </c>
      <c r="N7" s="82">
        <v>44377</v>
      </c>
      <c r="O7" s="5"/>
      <c r="P7" s="5"/>
      <c r="Q7" s="5"/>
      <c r="R7" s="5"/>
      <c r="S7" s="5"/>
      <c r="T7" s="5"/>
      <c r="U7" s="5"/>
      <c r="V7" s="5"/>
      <c r="W7" s="5"/>
      <c r="X7" s="5"/>
    </row>
    <row r="8" spans="1:24" ht="15" thickBot="1" x14ac:dyDescent="0.25">
      <c r="A8" s="84" t="s">
        <v>158</v>
      </c>
      <c r="B8" s="25" t="s">
        <v>159</v>
      </c>
      <c r="C8" s="40" t="s">
        <v>160</v>
      </c>
      <c r="D8" s="77" t="s">
        <v>62</v>
      </c>
      <c r="E8" s="78" t="s">
        <v>151</v>
      </c>
      <c r="F8" s="79"/>
      <c r="G8" s="80"/>
      <c r="H8" s="79"/>
      <c r="I8" s="80"/>
      <c r="J8" s="79"/>
      <c r="K8" s="24" t="s">
        <v>25</v>
      </c>
      <c r="L8" s="81">
        <v>450</v>
      </c>
      <c r="M8" s="78" t="s">
        <v>63</v>
      </c>
      <c r="N8" s="82" t="s">
        <v>64</v>
      </c>
      <c r="O8" s="5"/>
      <c r="P8" s="5"/>
      <c r="Q8" s="5"/>
      <c r="R8" s="5"/>
      <c r="S8" s="5"/>
      <c r="T8" s="5"/>
      <c r="U8" s="5"/>
      <c r="V8" s="5"/>
      <c r="W8" s="5"/>
      <c r="X8" s="5"/>
    </row>
    <row r="9" spans="1:24" x14ac:dyDescent="0.2">
      <c r="B9" s="5"/>
      <c r="C9" s="5"/>
      <c r="D9" s="5"/>
      <c r="E9" s="5"/>
      <c r="F9" s="5"/>
      <c r="G9" s="5"/>
      <c r="H9" s="5"/>
      <c r="I9" s="5"/>
      <c r="J9" s="5"/>
      <c r="K9" s="5"/>
      <c r="L9" s="5"/>
      <c r="M9" s="5"/>
      <c r="N9" s="5"/>
      <c r="O9" s="5"/>
      <c r="P9" s="5"/>
      <c r="Q9" s="5"/>
      <c r="R9" s="5"/>
      <c r="S9" s="5"/>
      <c r="T9" s="5"/>
      <c r="U9" s="5"/>
      <c r="V9" s="5"/>
      <c r="W9" s="5"/>
      <c r="X9" s="5"/>
    </row>
    <row r="10" spans="1:24" x14ac:dyDescent="0.2">
      <c r="B10" s="5"/>
      <c r="C10" s="5"/>
      <c r="D10" s="5"/>
      <c r="E10" s="5"/>
      <c r="F10" s="5"/>
      <c r="G10" s="5"/>
      <c r="H10" s="5"/>
      <c r="I10" s="5"/>
      <c r="J10" s="5"/>
      <c r="K10" s="5"/>
      <c r="L10" s="5"/>
      <c r="M10" s="5"/>
      <c r="N10" s="5"/>
      <c r="O10" s="5"/>
      <c r="P10" s="5"/>
      <c r="Q10" s="5"/>
      <c r="R10" s="5"/>
      <c r="S10" s="5"/>
      <c r="T10" s="5"/>
      <c r="U10" s="5"/>
      <c r="V10" s="5"/>
      <c r="W10" s="5"/>
      <c r="X10" s="5"/>
    </row>
    <row r="11" spans="1:24" x14ac:dyDescent="0.2">
      <c r="B11" s="5"/>
      <c r="C11" s="5"/>
      <c r="D11" s="5"/>
      <c r="E11" s="5"/>
      <c r="F11" s="5"/>
      <c r="G11" s="5"/>
      <c r="H11" s="5"/>
      <c r="I11" s="5"/>
      <c r="J11" s="5"/>
      <c r="K11" s="5"/>
      <c r="L11" s="5"/>
      <c r="M11" s="5"/>
      <c r="N11" s="5"/>
      <c r="O11" s="5"/>
      <c r="P11" s="5"/>
      <c r="Q11" s="5"/>
      <c r="R11" s="5"/>
      <c r="S11" s="5"/>
      <c r="T11" s="5"/>
      <c r="U11" s="5"/>
      <c r="V11" s="5"/>
      <c r="W11" s="5"/>
      <c r="X11" s="5"/>
    </row>
    <row r="12" spans="1:24" x14ac:dyDescent="0.2">
      <c r="B12" s="5"/>
      <c r="C12" s="5"/>
      <c r="D12" s="5"/>
      <c r="E12" s="5"/>
      <c r="F12" s="5"/>
      <c r="G12" s="5"/>
      <c r="H12" s="5"/>
      <c r="I12" s="5"/>
      <c r="J12" s="5"/>
      <c r="K12" s="5"/>
      <c r="L12" s="5"/>
      <c r="M12" s="5"/>
      <c r="N12" s="5"/>
      <c r="O12" s="5"/>
      <c r="P12" s="5"/>
      <c r="Q12" s="5"/>
      <c r="R12" s="5"/>
      <c r="S12" s="5"/>
      <c r="T12" s="5"/>
      <c r="U12" s="5"/>
      <c r="V12" s="5"/>
      <c r="W12" s="5"/>
      <c r="X12" s="5"/>
    </row>
    <row r="13" spans="1:24" x14ac:dyDescent="0.2">
      <c r="B13" s="5"/>
      <c r="C13" s="5"/>
      <c r="D13" s="5"/>
      <c r="E13" s="5"/>
      <c r="F13" s="5"/>
      <c r="G13" s="5"/>
      <c r="H13" s="5"/>
      <c r="I13" s="5"/>
      <c r="J13" s="5"/>
      <c r="K13" s="5"/>
      <c r="L13" s="5"/>
      <c r="M13" s="5"/>
      <c r="N13" s="5"/>
      <c r="O13" s="5"/>
      <c r="P13" s="5"/>
      <c r="Q13" s="5"/>
      <c r="R13" s="5"/>
      <c r="S13" s="5"/>
      <c r="T13" s="5"/>
      <c r="U13" s="5"/>
      <c r="V13" s="5"/>
      <c r="W13" s="5"/>
      <c r="X13" s="5"/>
    </row>
    <row r="14" spans="1:24" x14ac:dyDescent="0.2">
      <c r="B14" s="5"/>
      <c r="C14" s="5"/>
      <c r="D14" s="5"/>
      <c r="E14" s="5"/>
      <c r="F14" s="5"/>
      <c r="G14" s="5"/>
      <c r="H14" s="5"/>
      <c r="I14" s="5"/>
      <c r="J14" s="5"/>
      <c r="K14" s="5"/>
      <c r="L14" s="5"/>
      <c r="M14" s="5"/>
      <c r="N14" s="5"/>
      <c r="O14" s="5"/>
      <c r="P14" s="5"/>
      <c r="Q14" s="5"/>
      <c r="R14" s="5"/>
      <c r="S14" s="5"/>
      <c r="T14" s="5"/>
      <c r="U14" s="5"/>
      <c r="V14" s="5"/>
      <c r="W14" s="5"/>
      <c r="X14" s="5"/>
    </row>
    <row r="15" spans="1:24" x14ac:dyDescent="0.2">
      <c r="B15" s="5"/>
      <c r="C15" s="5"/>
      <c r="D15" s="5"/>
      <c r="E15" s="5"/>
      <c r="F15" s="5"/>
      <c r="G15" s="5"/>
      <c r="H15" s="5"/>
      <c r="I15" s="5"/>
      <c r="J15" s="5"/>
      <c r="K15" s="5"/>
      <c r="L15" s="5"/>
      <c r="M15" s="5"/>
      <c r="N15" s="5"/>
      <c r="O15" s="5"/>
      <c r="P15" s="5"/>
      <c r="Q15" s="5"/>
      <c r="R15" s="5"/>
      <c r="S15" s="5"/>
      <c r="T15" s="5"/>
      <c r="U15" s="5"/>
      <c r="V15" s="5"/>
      <c r="W15" s="5"/>
      <c r="X15" s="5"/>
    </row>
    <row r="16" spans="1:24" x14ac:dyDescent="0.2">
      <c r="B16" s="5"/>
      <c r="C16" s="5"/>
      <c r="D16" s="5"/>
      <c r="E16" s="5"/>
      <c r="F16" s="5"/>
      <c r="G16" s="5"/>
      <c r="H16" s="5"/>
      <c r="I16" s="5"/>
      <c r="J16" s="5"/>
      <c r="K16" s="5"/>
      <c r="L16" s="5"/>
      <c r="M16" s="5"/>
      <c r="N16" s="5"/>
      <c r="O16" s="5"/>
      <c r="P16" s="5"/>
      <c r="Q16" s="5"/>
      <c r="R16" s="5"/>
      <c r="S16" s="5"/>
      <c r="T16" s="5"/>
      <c r="U16" s="5"/>
      <c r="V16" s="5"/>
      <c r="W16" s="5"/>
      <c r="X16" s="5"/>
    </row>
    <row r="17" spans="2:24" x14ac:dyDescent="0.2">
      <c r="B17" s="5"/>
      <c r="C17" s="5"/>
      <c r="D17" s="5"/>
      <c r="E17" s="5"/>
      <c r="F17" s="5"/>
      <c r="G17" s="5"/>
      <c r="H17" s="5"/>
      <c r="I17" s="5"/>
      <c r="J17" s="5"/>
      <c r="K17" s="5"/>
      <c r="L17" s="5"/>
      <c r="M17" s="5"/>
      <c r="N17" s="5"/>
      <c r="O17" s="5"/>
      <c r="P17" s="5"/>
      <c r="Q17" s="5"/>
      <c r="R17" s="5"/>
      <c r="S17" s="5"/>
      <c r="T17" s="5"/>
      <c r="U17" s="5"/>
      <c r="V17" s="5"/>
      <c r="W17" s="5"/>
      <c r="X17" s="5"/>
    </row>
    <row r="18" spans="2:24" x14ac:dyDescent="0.2">
      <c r="B18" s="5"/>
      <c r="C18" s="5"/>
      <c r="D18" s="5"/>
      <c r="E18" s="5"/>
      <c r="F18" s="5"/>
      <c r="G18" s="5"/>
      <c r="H18" s="5"/>
      <c r="I18" s="5"/>
      <c r="J18" s="5"/>
      <c r="K18" s="5"/>
      <c r="L18" s="5"/>
      <c r="M18" s="5"/>
      <c r="N18" s="5"/>
      <c r="O18" s="5"/>
      <c r="P18" s="5"/>
      <c r="Q18" s="5"/>
      <c r="R18" s="5"/>
      <c r="S18" s="5"/>
      <c r="T18" s="5"/>
      <c r="U18" s="5"/>
      <c r="V18" s="5"/>
      <c r="W18" s="5"/>
      <c r="X18" s="5"/>
    </row>
    <row r="19" spans="2:24" x14ac:dyDescent="0.2">
      <c r="B19" s="5"/>
      <c r="C19" s="5"/>
      <c r="D19" s="5"/>
      <c r="E19" s="5"/>
      <c r="F19" s="5"/>
      <c r="G19" s="5"/>
      <c r="H19" s="5"/>
      <c r="I19" s="5"/>
      <c r="J19" s="5"/>
      <c r="K19" s="5"/>
      <c r="L19" s="5"/>
      <c r="M19" s="5"/>
      <c r="N19" s="5"/>
      <c r="O19" s="5"/>
      <c r="P19" s="5"/>
      <c r="Q19" s="5"/>
      <c r="R19" s="5"/>
      <c r="S19" s="5"/>
      <c r="T19" s="5"/>
      <c r="U19" s="5"/>
      <c r="V19" s="5"/>
      <c r="W19" s="5"/>
      <c r="X19" s="5"/>
    </row>
    <row r="20" spans="2:24" x14ac:dyDescent="0.2">
      <c r="B20" s="5"/>
      <c r="C20" s="5"/>
      <c r="D20" s="5"/>
      <c r="E20" s="5"/>
      <c r="F20" s="5"/>
      <c r="G20" s="5"/>
      <c r="H20" s="5"/>
      <c r="I20" s="5"/>
      <c r="J20" s="5"/>
      <c r="K20" s="5"/>
      <c r="L20" s="5"/>
      <c r="M20" s="5"/>
      <c r="N20" s="5"/>
      <c r="O20" s="5"/>
      <c r="P20" s="5"/>
      <c r="Q20" s="5"/>
      <c r="R20" s="5"/>
      <c r="S20" s="5"/>
      <c r="T20" s="5"/>
      <c r="U20" s="5"/>
      <c r="V20" s="5"/>
      <c r="W20" s="5"/>
      <c r="X20" s="5"/>
    </row>
    <row r="21" spans="2:24" x14ac:dyDescent="0.2">
      <c r="B21" s="5"/>
      <c r="C21" s="5"/>
      <c r="D21" s="5"/>
      <c r="E21" s="5"/>
      <c r="F21" s="5"/>
      <c r="G21" s="5"/>
      <c r="H21" s="5"/>
      <c r="I21" s="5"/>
      <c r="J21" s="5"/>
      <c r="K21" s="5"/>
      <c r="L21" s="5"/>
      <c r="M21" s="5"/>
      <c r="N21" s="5"/>
      <c r="O21" s="5"/>
      <c r="P21" s="5"/>
      <c r="Q21" s="5"/>
      <c r="R21" s="5"/>
      <c r="S21" s="5"/>
      <c r="T21" s="5"/>
      <c r="U21" s="5"/>
      <c r="V21" s="5"/>
      <c r="W21" s="5"/>
      <c r="X21" s="5"/>
    </row>
    <row r="22" spans="2:24" x14ac:dyDescent="0.2">
      <c r="B22" s="5"/>
      <c r="C22" s="5"/>
      <c r="D22" s="5"/>
      <c r="E22" s="5"/>
      <c r="F22" s="5"/>
      <c r="G22" s="5"/>
      <c r="H22" s="5"/>
      <c r="I22" s="5"/>
      <c r="J22" s="5"/>
      <c r="K22" s="5"/>
      <c r="L22" s="5"/>
      <c r="M22" s="5"/>
      <c r="N22" s="5"/>
      <c r="O22" s="5"/>
      <c r="P22" s="5"/>
      <c r="Q22" s="5"/>
      <c r="R22" s="5"/>
      <c r="S22" s="5"/>
      <c r="T22" s="5"/>
      <c r="U22" s="5"/>
      <c r="V22" s="5"/>
      <c r="W22" s="5"/>
      <c r="X22" s="5"/>
    </row>
    <row r="23" spans="2:24" x14ac:dyDescent="0.2">
      <c r="B23" s="5"/>
      <c r="C23" s="5"/>
      <c r="D23" s="5"/>
      <c r="E23" s="5"/>
      <c r="F23" s="5"/>
      <c r="G23" s="5"/>
      <c r="H23" s="5"/>
      <c r="I23" s="5"/>
      <c r="J23" s="5"/>
      <c r="K23" s="5"/>
      <c r="L23" s="5"/>
      <c r="M23" s="5"/>
      <c r="N23" s="5"/>
      <c r="O23" s="5"/>
      <c r="P23" s="5"/>
      <c r="Q23" s="5"/>
      <c r="R23" s="5"/>
      <c r="S23" s="5"/>
      <c r="T23" s="5"/>
      <c r="U23" s="5"/>
      <c r="V23" s="5"/>
      <c r="W23" s="5"/>
      <c r="X23" s="5"/>
    </row>
    <row r="24" spans="2:24" x14ac:dyDescent="0.2">
      <c r="B24" s="5"/>
      <c r="C24" s="5"/>
      <c r="D24" s="5"/>
      <c r="E24" s="5"/>
      <c r="F24" s="5"/>
      <c r="G24" s="5"/>
      <c r="H24" s="5"/>
      <c r="I24" s="5"/>
      <c r="J24" s="5"/>
      <c r="K24" s="5"/>
      <c r="L24" s="5"/>
      <c r="M24" s="5"/>
      <c r="N24" s="5"/>
      <c r="O24" s="5"/>
      <c r="P24" s="5"/>
      <c r="Q24" s="5"/>
      <c r="R24" s="5"/>
      <c r="S24" s="5"/>
      <c r="T24" s="5"/>
      <c r="U24" s="5"/>
      <c r="V24" s="5"/>
      <c r="W24" s="5"/>
      <c r="X24" s="5"/>
    </row>
    <row r="25" spans="2:24" x14ac:dyDescent="0.2">
      <c r="B25" s="5"/>
      <c r="C25" s="5"/>
      <c r="D25" s="5"/>
      <c r="E25" s="5"/>
      <c r="F25" s="5"/>
      <c r="G25" s="5"/>
      <c r="H25" s="5"/>
      <c r="I25" s="5"/>
      <c r="J25" s="5"/>
      <c r="K25" s="5"/>
      <c r="L25" s="5"/>
      <c r="M25" s="5"/>
      <c r="N25" s="5"/>
      <c r="O25" s="5"/>
      <c r="P25" s="5"/>
      <c r="Q25" s="5"/>
      <c r="R25" s="5"/>
      <c r="S25" s="5"/>
      <c r="T25" s="5"/>
      <c r="U25" s="5"/>
      <c r="V25" s="5"/>
      <c r="W25" s="5"/>
      <c r="X25" s="5"/>
    </row>
    <row r="26" spans="2:24" x14ac:dyDescent="0.2">
      <c r="B26" s="5"/>
      <c r="C26" s="5"/>
      <c r="D26" s="5"/>
      <c r="E26" s="5"/>
      <c r="F26" s="5"/>
      <c r="G26" s="5"/>
      <c r="H26" s="5"/>
      <c r="I26" s="5"/>
      <c r="J26" s="5"/>
      <c r="K26" s="5"/>
      <c r="L26" s="5"/>
      <c r="M26" s="5"/>
      <c r="N26" s="5"/>
      <c r="O26" s="5"/>
      <c r="P26" s="5"/>
      <c r="Q26" s="5"/>
      <c r="R26" s="5"/>
      <c r="S26" s="5"/>
      <c r="T26" s="5"/>
      <c r="U26" s="5"/>
      <c r="V26" s="5"/>
      <c r="W26" s="5"/>
      <c r="X26" s="5"/>
    </row>
    <row r="27" spans="2:24" x14ac:dyDescent="0.2">
      <c r="B27" s="5"/>
      <c r="C27" s="5"/>
      <c r="D27" s="5"/>
      <c r="E27" s="5"/>
      <c r="F27" s="5"/>
      <c r="G27" s="5"/>
      <c r="H27" s="5"/>
      <c r="I27" s="5"/>
      <c r="J27" s="5"/>
      <c r="K27" s="5"/>
      <c r="L27" s="5"/>
      <c r="M27" s="5"/>
      <c r="N27" s="5"/>
      <c r="O27" s="5"/>
      <c r="P27" s="5"/>
      <c r="Q27" s="5"/>
      <c r="R27" s="48"/>
      <c r="S27" s="5"/>
      <c r="T27" s="5"/>
      <c r="U27" s="5"/>
      <c r="V27" s="5"/>
      <c r="W27" s="5"/>
    </row>
    <row r="28" spans="2:24" x14ac:dyDescent="0.2">
      <c r="B28" s="5"/>
      <c r="C28" s="5"/>
      <c r="D28" s="5"/>
      <c r="E28" s="5"/>
      <c r="F28" s="5"/>
      <c r="G28" s="5"/>
      <c r="H28" s="5"/>
      <c r="I28" s="5"/>
      <c r="J28" s="5"/>
      <c r="K28" s="5"/>
      <c r="L28" s="5"/>
      <c r="M28" s="5"/>
      <c r="N28" s="5"/>
      <c r="O28" s="5"/>
      <c r="P28" s="5"/>
      <c r="Q28" s="5"/>
      <c r="R28" s="48"/>
      <c r="S28" s="5"/>
      <c r="T28" s="5"/>
      <c r="U28" s="5"/>
      <c r="V28" s="5"/>
      <c r="W28" s="5"/>
    </row>
    <row r="29" spans="2:24" x14ac:dyDescent="0.2">
      <c r="B29" s="5"/>
      <c r="C29" s="5"/>
      <c r="D29" s="5"/>
      <c r="E29" s="5"/>
      <c r="F29" s="5"/>
      <c r="G29" s="5"/>
      <c r="H29" s="5"/>
      <c r="I29" s="5"/>
      <c r="J29" s="5"/>
      <c r="K29" s="5"/>
      <c r="L29" s="5"/>
      <c r="M29" s="5"/>
      <c r="N29" s="5"/>
      <c r="O29" s="5"/>
      <c r="P29" s="5"/>
      <c r="Q29" s="5"/>
      <c r="R29" s="48"/>
      <c r="S29" s="5"/>
      <c r="T29" s="5"/>
      <c r="U29" s="5"/>
      <c r="V29" s="5"/>
      <c r="W29" s="5"/>
    </row>
    <row r="30" spans="2:24" x14ac:dyDescent="0.2">
      <c r="B30" s="5"/>
      <c r="C30" s="5"/>
      <c r="D30" s="5"/>
      <c r="E30" s="5"/>
      <c r="F30" s="5"/>
      <c r="G30" s="5"/>
      <c r="H30" s="5"/>
      <c r="I30" s="5"/>
      <c r="J30" s="5"/>
      <c r="K30" s="5"/>
      <c r="L30" s="5"/>
      <c r="M30" s="5"/>
      <c r="N30" s="5"/>
      <c r="O30" s="5"/>
      <c r="P30" s="5"/>
      <c r="Q30" s="5"/>
      <c r="R30" s="48"/>
      <c r="S30" s="5"/>
      <c r="T30" s="5"/>
      <c r="U30" s="5"/>
      <c r="V30" s="5"/>
      <c r="W30" s="5"/>
    </row>
    <row r="31" spans="2:24" x14ac:dyDescent="0.2">
      <c r="B31" s="5"/>
      <c r="C31" s="5"/>
      <c r="D31" s="5"/>
      <c r="E31" s="5"/>
      <c r="F31" s="5"/>
      <c r="G31" s="5"/>
      <c r="H31" s="5"/>
      <c r="I31" s="5"/>
      <c r="J31" s="5"/>
      <c r="K31" s="5"/>
      <c r="L31" s="5"/>
      <c r="M31" s="5"/>
      <c r="N31" s="5"/>
      <c r="O31" s="5"/>
      <c r="P31" s="5"/>
      <c r="Q31" s="5"/>
      <c r="R31" s="48"/>
      <c r="S31" s="5"/>
      <c r="T31" s="5"/>
      <c r="U31" s="5"/>
      <c r="V31" s="5"/>
      <c r="W31" s="5"/>
    </row>
    <row r="32" spans="2:24" x14ac:dyDescent="0.2">
      <c r="B32" s="5"/>
      <c r="C32" s="5"/>
      <c r="D32" s="5"/>
      <c r="E32" s="5"/>
      <c r="F32" s="5"/>
      <c r="G32" s="5"/>
      <c r="H32" s="5"/>
      <c r="I32" s="5"/>
      <c r="J32" s="5"/>
      <c r="K32" s="5"/>
      <c r="L32" s="5"/>
      <c r="M32" s="5"/>
      <c r="N32" s="5"/>
      <c r="O32" s="5"/>
      <c r="P32" s="5"/>
      <c r="Q32" s="5"/>
      <c r="R32" s="48"/>
      <c r="S32" s="5"/>
      <c r="T32" s="5"/>
      <c r="U32" s="5"/>
      <c r="V32" s="5"/>
      <c r="W32" s="5"/>
    </row>
    <row r="33" spans="2:23" x14ac:dyDescent="0.2">
      <c r="B33" s="5"/>
      <c r="C33" s="5"/>
      <c r="D33" s="5"/>
      <c r="E33" s="5"/>
      <c r="F33" s="5"/>
      <c r="G33" s="5"/>
      <c r="H33" s="5"/>
      <c r="I33" s="5"/>
      <c r="J33" s="5"/>
      <c r="K33" s="5"/>
      <c r="L33" s="5"/>
      <c r="M33" s="5"/>
      <c r="N33" s="5"/>
      <c r="O33" s="5"/>
      <c r="P33" s="5"/>
      <c r="Q33" s="5"/>
      <c r="R33" s="48"/>
      <c r="S33" s="5"/>
      <c r="T33" s="5"/>
      <c r="U33" s="5"/>
      <c r="V33" s="5"/>
      <c r="W33" s="5"/>
    </row>
    <row r="34" spans="2:23" x14ac:dyDescent="0.2">
      <c r="B34" s="5"/>
      <c r="C34" s="5"/>
      <c r="D34" s="5"/>
      <c r="E34" s="5"/>
      <c r="F34" s="5"/>
      <c r="G34" s="5"/>
      <c r="H34" s="5"/>
      <c r="I34" s="5"/>
      <c r="J34" s="5"/>
      <c r="K34" s="5"/>
      <c r="L34" s="5"/>
      <c r="M34" s="5"/>
      <c r="N34" s="5"/>
      <c r="O34" s="5"/>
      <c r="P34" s="5"/>
      <c r="Q34" s="5"/>
      <c r="R34" s="48"/>
      <c r="S34" s="5"/>
      <c r="T34" s="5"/>
      <c r="U34" s="5"/>
      <c r="V34" s="5"/>
      <c r="W34" s="5"/>
    </row>
    <row r="35" spans="2:23" x14ac:dyDescent="0.2">
      <c r="B35" s="5"/>
      <c r="C35" s="5"/>
      <c r="D35" s="5"/>
      <c r="E35" s="5"/>
      <c r="F35" s="5"/>
      <c r="G35" s="5"/>
      <c r="H35" s="5"/>
      <c r="I35" s="5"/>
      <c r="J35" s="5"/>
      <c r="K35" s="5"/>
      <c r="L35" s="5"/>
      <c r="M35" s="5"/>
      <c r="N35" s="5"/>
      <c r="O35" s="5"/>
      <c r="P35" s="5"/>
      <c r="Q35" s="5"/>
      <c r="R35" s="48"/>
      <c r="S35" s="5"/>
      <c r="T35" s="5"/>
      <c r="U35" s="5"/>
      <c r="V35" s="5"/>
      <c r="W35" s="5"/>
    </row>
    <row r="36" spans="2:23" x14ac:dyDescent="0.2">
      <c r="B36" s="5"/>
      <c r="C36" s="5"/>
      <c r="D36" s="5"/>
      <c r="E36" s="5"/>
      <c r="F36" s="5"/>
      <c r="G36" s="5"/>
      <c r="H36" s="5"/>
      <c r="I36" s="5"/>
      <c r="J36" s="5"/>
      <c r="K36" s="5"/>
      <c r="L36" s="5"/>
      <c r="M36" s="5"/>
      <c r="N36" s="5"/>
      <c r="O36" s="5"/>
      <c r="P36" s="5"/>
      <c r="Q36" s="5"/>
      <c r="R36" s="48"/>
      <c r="S36" s="5"/>
      <c r="T36" s="5"/>
      <c r="U36" s="5"/>
      <c r="V36" s="5"/>
      <c r="W36" s="5"/>
    </row>
    <row r="37" spans="2:23" x14ac:dyDescent="0.2">
      <c r="B37" s="5"/>
      <c r="C37" s="5"/>
      <c r="D37" s="5"/>
      <c r="E37" s="5"/>
      <c r="F37" s="5"/>
      <c r="G37" s="5"/>
      <c r="H37" s="5"/>
      <c r="I37" s="5"/>
      <c r="J37" s="5"/>
      <c r="K37" s="5"/>
      <c r="L37" s="5"/>
      <c r="M37" s="5"/>
      <c r="N37" s="5"/>
      <c r="O37" s="5"/>
      <c r="P37" s="5"/>
      <c r="Q37" s="5"/>
      <c r="R37" s="48"/>
      <c r="S37" s="5"/>
      <c r="T37" s="5"/>
      <c r="U37" s="5"/>
      <c r="V37" s="5"/>
      <c r="W37" s="5"/>
    </row>
    <row r="38" spans="2:23" x14ac:dyDescent="0.2">
      <c r="B38" s="5"/>
      <c r="C38" s="5"/>
      <c r="D38" s="5"/>
      <c r="E38" s="5"/>
      <c r="F38" s="5"/>
      <c r="G38" s="5"/>
      <c r="H38" s="5"/>
      <c r="I38" s="5"/>
      <c r="J38" s="5"/>
      <c r="K38" s="5"/>
      <c r="L38" s="5"/>
      <c r="M38" s="5"/>
      <c r="N38" s="5"/>
      <c r="O38" s="5"/>
      <c r="P38" s="5"/>
      <c r="Q38" s="5"/>
      <c r="R38" s="48"/>
      <c r="S38" s="5"/>
      <c r="T38" s="5"/>
      <c r="U38" s="5"/>
      <c r="V38" s="5"/>
      <c r="W38" s="5"/>
    </row>
    <row r="39" spans="2:23" x14ac:dyDescent="0.2">
      <c r="B39" s="5"/>
      <c r="C39" s="5"/>
      <c r="D39" s="5"/>
      <c r="E39" s="5"/>
      <c r="F39" s="5"/>
      <c r="G39" s="5"/>
      <c r="H39" s="5"/>
      <c r="I39" s="5"/>
      <c r="J39" s="5"/>
      <c r="K39" s="5"/>
      <c r="L39" s="5"/>
      <c r="M39" s="5"/>
      <c r="N39" s="5"/>
      <c r="O39" s="5"/>
      <c r="P39" s="5"/>
      <c r="Q39" s="5"/>
      <c r="R39" s="48"/>
      <c r="S39" s="5"/>
      <c r="T39" s="5"/>
      <c r="U39" s="5"/>
      <c r="V39" s="5"/>
      <c r="W39" s="5"/>
    </row>
    <row r="40" spans="2:23" x14ac:dyDescent="0.2">
      <c r="B40" s="5"/>
      <c r="C40" s="5"/>
      <c r="D40" s="5"/>
      <c r="E40" s="5"/>
      <c r="F40" s="5"/>
      <c r="G40" s="5"/>
      <c r="H40" s="5"/>
      <c r="I40" s="5"/>
      <c r="J40" s="5"/>
      <c r="K40" s="5"/>
      <c r="L40" s="5"/>
      <c r="M40" s="5"/>
      <c r="N40" s="5"/>
      <c r="O40" s="5"/>
      <c r="P40" s="5"/>
      <c r="Q40" s="5"/>
      <c r="R40" s="48"/>
      <c r="S40" s="5"/>
      <c r="T40" s="5"/>
      <c r="U40" s="5"/>
      <c r="V40" s="5"/>
      <c r="W40" s="5"/>
    </row>
    <row r="41" spans="2:23" x14ac:dyDescent="0.2">
      <c r="B41" s="5"/>
      <c r="C41" s="5"/>
      <c r="D41" s="5"/>
      <c r="E41" s="5"/>
      <c r="F41" s="5"/>
      <c r="G41" s="5"/>
      <c r="H41" s="5"/>
      <c r="I41" s="5"/>
      <c r="J41" s="5"/>
      <c r="K41" s="5"/>
      <c r="L41" s="5"/>
      <c r="M41" s="5"/>
      <c r="N41" s="5"/>
      <c r="O41" s="5"/>
      <c r="P41" s="5"/>
      <c r="Q41" s="5"/>
      <c r="R41" s="48"/>
      <c r="S41" s="5"/>
      <c r="T41" s="5"/>
      <c r="U41" s="5"/>
      <c r="V41" s="5"/>
      <c r="W41" s="5"/>
    </row>
    <row r="42" spans="2:23" x14ac:dyDescent="0.2">
      <c r="B42" s="5"/>
      <c r="C42" s="5"/>
      <c r="D42" s="5"/>
      <c r="E42" s="5"/>
      <c r="F42" s="5"/>
      <c r="G42" s="5"/>
      <c r="H42" s="5"/>
      <c r="I42" s="5"/>
      <c r="J42" s="5"/>
      <c r="K42" s="5"/>
      <c r="L42" s="5"/>
      <c r="M42" s="5"/>
      <c r="N42" s="5"/>
      <c r="O42" s="5"/>
      <c r="P42" s="5"/>
      <c r="Q42" s="5"/>
      <c r="R42" s="48"/>
      <c r="S42" s="5"/>
      <c r="T42" s="5"/>
      <c r="U42" s="5"/>
      <c r="V42" s="5"/>
      <c r="W42" s="5"/>
    </row>
    <row r="43" spans="2:23" x14ac:dyDescent="0.2">
      <c r="B43" s="5"/>
      <c r="C43" s="5"/>
      <c r="D43" s="5"/>
      <c r="E43" s="5"/>
      <c r="F43" s="5"/>
      <c r="G43" s="5"/>
      <c r="H43" s="5"/>
      <c r="I43" s="5"/>
      <c r="J43" s="5"/>
      <c r="K43" s="5"/>
      <c r="L43" s="5"/>
      <c r="M43" s="5"/>
      <c r="N43" s="5"/>
      <c r="O43" s="5"/>
      <c r="P43" s="5"/>
      <c r="Q43" s="5"/>
      <c r="R43" s="48"/>
      <c r="S43" s="5"/>
      <c r="T43" s="5"/>
      <c r="U43" s="5"/>
      <c r="V43" s="5"/>
      <c r="W43" s="5"/>
    </row>
    <row r="44" spans="2:23" x14ac:dyDescent="0.2">
      <c r="B44" s="5"/>
      <c r="C44" s="5"/>
      <c r="D44" s="5"/>
      <c r="E44" s="5"/>
      <c r="F44" s="5"/>
      <c r="G44" s="5"/>
      <c r="H44" s="5"/>
      <c r="I44" s="5"/>
      <c r="J44" s="5"/>
      <c r="K44" s="5"/>
      <c r="L44" s="5"/>
      <c r="M44" s="5"/>
      <c r="N44" s="5"/>
      <c r="O44" s="5"/>
      <c r="P44" s="5"/>
      <c r="Q44" s="5"/>
      <c r="R44" s="48"/>
      <c r="S44" s="5"/>
      <c r="T44" s="5"/>
      <c r="U44" s="5"/>
      <c r="V44" s="5"/>
      <c r="W44" s="5"/>
    </row>
    <row r="45" spans="2:23" x14ac:dyDescent="0.2">
      <c r="B45" s="5"/>
      <c r="C45" s="5"/>
      <c r="D45" s="5"/>
      <c r="E45" s="5"/>
      <c r="F45" s="5"/>
      <c r="G45" s="5"/>
      <c r="H45" s="5"/>
      <c r="I45" s="5"/>
      <c r="J45" s="5"/>
      <c r="K45" s="5"/>
      <c r="L45" s="5"/>
      <c r="M45" s="5"/>
      <c r="N45" s="5"/>
      <c r="O45" s="5"/>
      <c r="P45" s="5"/>
      <c r="Q45" s="5"/>
      <c r="R45" s="48"/>
      <c r="S45" s="5"/>
      <c r="T45" s="5"/>
      <c r="U45" s="5"/>
      <c r="V45" s="5"/>
      <c r="W45" s="5"/>
    </row>
    <row r="46" spans="2:23" x14ac:dyDescent="0.2">
      <c r="B46" s="5"/>
      <c r="C46" s="5"/>
      <c r="D46" s="5"/>
      <c r="E46" s="5"/>
      <c r="F46" s="5"/>
      <c r="G46" s="5"/>
      <c r="H46" s="5"/>
      <c r="I46" s="5"/>
      <c r="J46" s="5"/>
      <c r="K46" s="5"/>
      <c r="L46" s="5"/>
      <c r="M46" s="5"/>
      <c r="N46" s="5"/>
      <c r="O46" s="5"/>
      <c r="P46" s="5"/>
      <c r="Q46" s="5"/>
      <c r="R46" s="48"/>
      <c r="S46" s="5"/>
      <c r="T46" s="5"/>
      <c r="U46" s="5"/>
      <c r="V46" s="5"/>
      <c r="W46" s="5"/>
    </row>
    <row r="47" spans="2:23" x14ac:dyDescent="0.2">
      <c r="B47" s="5"/>
      <c r="C47" s="5"/>
      <c r="D47" s="5"/>
      <c r="E47" s="5"/>
      <c r="F47" s="5"/>
      <c r="G47" s="5"/>
      <c r="H47" s="5"/>
      <c r="I47" s="5"/>
      <c r="J47" s="5"/>
      <c r="K47" s="5"/>
      <c r="L47" s="5"/>
      <c r="M47" s="5"/>
      <c r="N47" s="5"/>
      <c r="O47" s="5"/>
      <c r="P47" s="5"/>
      <c r="Q47" s="5"/>
      <c r="R47" s="48"/>
      <c r="S47" s="5"/>
      <c r="T47" s="5"/>
      <c r="U47" s="5"/>
      <c r="V47" s="5"/>
      <c r="W47" s="5"/>
    </row>
    <row r="48" spans="2:23" x14ac:dyDescent="0.2">
      <c r="B48" s="5"/>
      <c r="C48" s="5"/>
      <c r="D48" s="5"/>
      <c r="E48" s="5"/>
      <c r="F48" s="5"/>
      <c r="G48" s="5"/>
      <c r="H48" s="5"/>
      <c r="I48" s="5"/>
      <c r="J48" s="5"/>
      <c r="K48" s="5"/>
      <c r="L48" s="5"/>
      <c r="M48" s="5"/>
      <c r="N48" s="5"/>
      <c r="O48" s="5"/>
      <c r="P48" s="5"/>
      <c r="Q48" s="5"/>
      <c r="R48" s="48"/>
      <c r="S48" s="5"/>
      <c r="T48" s="5"/>
      <c r="U48" s="5"/>
      <c r="V48" s="5"/>
      <c r="W48" s="5"/>
    </row>
    <row r="49" spans="2:23" x14ac:dyDescent="0.2">
      <c r="B49" s="5"/>
      <c r="C49" s="5"/>
      <c r="D49" s="5"/>
      <c r="E49" s="5"/>
      <c r="F49" s="5"/>
      <c r="G49" s="5"/>
      <c r="H49" s="5"/>
      <c r="I49" s="5"/>
      <c r="J49" s="5"/>
      <c r="K49" s="5"/>
      <c r="L49" s="5"/>
      <c r="M49" s="5"/>
      <c r="N49" s="5"/>
      <c r="O49" s="5"/>
      <c r="P49" s="5"/>
      <c r="Q49" s="5"/>
      <c r="R49" s="48"/>
      <c r="S49" s="5"/>
      <c r="T49" s="5"/>
      <c r="U49" s="5"/>
      <c r="V49" s="5"/>
      <c r="W49" s="5"/>
    </row>
    <row r="50" spans="2:23" x14ac:dyDescent="0.2">
      <c r="B50" s="5"/>
      <c r="C50" s="5"/>
      <c r="D50" s="5"/>
      <c r="E50" s="5"/>
      <c r="F50" s="5"/>
      <c r="G50" s="5"/>
      <c r="H50" s="5"/>
      <c r="I50" s="5"/>
      <c r="J50" s="5"/>
      <c r="K50" s="5"/>
      <c r="L50" s="5"/>
      <c r="M50" s="5"/>
      <c r="N50" s="5"/>
      <c r="O50" s="5"/>
      <c r="P50" s="5"/>
      <c r="Q50" s="5"/>
      <c r="R50" s="48"/>
      <c r="S50" s="5"/>
      <c r="T50" s="5"/>
      <c r="U50" s="5"/>
      <c r="V50" s="5"/>
      <c r="W50" s="5"/>
    </row>
    <row r="51" spans="2:23" x14ac:dyDescent="0.2">
      <c r="B51" s="5"/>
      <c r="C51" s="5"/>
      <c r="D51" s="5"/>
      <c r="E51" s="5"/>
      <c r="F51" s="5"/>
      <c r="G51" s="5"/>
      <c r="H51" s="5"/>
      <c r="I51" s="5"/>
      <c r="J51" s="5"/>
      <c r="K51" s="5"/>
      <c r="L51" s="5"/>
      <c r="M51" s="5"/>
      <c r="N51" s="5"/>
      <c r="O51" s="5"/>
      <c r="P51" s="5"/>
      <c r="Q51" s="5"/>
      <c r="R51" s="48"/>
      <c r="S51" s="5"/>
      <c r="T51" s="5"/>
      <c r="U51" s="5"/>
      <c r="V51" s="5"/>
      <c r="W51" s="5"/>
    </row>
    <row r="52" spans="2:23" x14ac:dyDescent="0.2">
      <c r="B52" s="5"/>
      <c r="C52" s="5"/>
      <c r="D52" s="5"/>
      <c r="E52" s="5"/>
      <c r="F52" s="5"/>
      <c r="G52" s="5"/>
      <c r="H52" s="5"/>
      <c r="I52" s="5"/>
      <c r="J52" s="5"/>
      <c r="K52" s="5"/>
      <c r="L52" s="5"/>
      <c r="M52" s="5"/>
      <c r="N52" s="5"/>
      <c r="O52" s="5"/>
      <c r="P52" s="5"/>
      <c r="Q52" s="5"/>
      <c r="R52" s="48"/>
      <c r="S52" s="5"/>
      <c r="T52" s="5"/>
      <c r="U52" s="5"/>
      <c r="V52" s="5"/>
      <c r="W52" s="5"/>
    </row>
    <row r="53" spans="2:23" x14ac:dyDescent="0.2">
      <c r="B53" s="5"/>
      <c r="C53" s="5"/>
      <c r="D53" s="5"/>
      <c r="E53" s="5"/>
      <c r="F53" s="5"/>
      <c r="G53" s="5"/>
      <c r="H53" s="5"/>
      <c r="I53" s="5"/>
      <c r="J53" s="5"/>
      <c r="K53" s="5"/>
      <c r="L53" s="5"/>
      <c r="M53" s="5"/>
      <c r="N53" s="5"/>
      <c r="O53" s="5"/>
      <c r="P53" s="5"/>
      <c r="Q53" s="5"/>
      <c r="R53" s="48"/>
      <c r="S53" s="5"/>
      <c r="T53" s="5"/>
      <c r="U53" s="5"/>
      <c r="V53" s="5"/>
      <c r="W53" s="5"/>
    </row>
    <row r="54" spans="2:23" x14ac:dyDescent="0.2">
      <c r="B54" s="5"/>
      <c r="C54" s="5"/>
      <c r="D54" s="5"/>
      <c r="E54" s="5"/>
      <c r="F54" s="5"/>
      <c r="G54" s="5"/>
      <c r="H54" s="5"/>
      <c r="I54" s="5"/>
      <c r="J54" s="5"/>
      <c r="K54" s="5"/>
      <c r="L54" s="5"/>
      <c r="M54" s="5"/>
      <c r="N54" s="5"/>
      <c r="O54" s="5"/>
      <c r="P54" s="5"/>
      <c r="Q54" s="5"/>
      <c r="R54" s="48"/>
      <c r="S54" s="5"/>
      <c r="T54" s="5"/>
      <c r="U54" s="5"/>
      <c r="V54" s="5"/>
      <c r="W54" s="5"/>
    </row>
    <row r="55" spans="2:23" x14ac:dyDescent="0.2">
      <c r="B55" s="5"/>
      <c r="C55" s="5"/>
      <c r="D55" s="5"/>
      <c r="E55" s="5"/>
      <c r="F55" s="5"/>
      <c r="G55" s="5"/>
      <c r="H55" s="5"/>
      <c r="I55" s="5"/>
      <c r="J55" s="5"/>
      <c r="K55" s="5"/>
      <c r="L55" s="5"/>
      <c r="M55" s="5"/>
      <c r="N55" s="5"/>
      <c r="O55" s="5"/>
      <c r="P55" s="5"/>
      <c r="Q55" s="5"/>
      <c r="R55" s="48"/>
      <c r="S55" s="5"/>
      <c r="T55" s="5"/>
      <c r="U55" s="5"/>
      <c r="V55" s="5"/>
      <c r="W55" s="5"/>
    </row>
    <row r="56" spans="2:23" x14ac:dyDescent="0.2">
      <c r="B56" s="5"/>
      <c r="C56" s="5"/>
      <c r="D56" s="5"/>
      <c r="E56" s="5"/>
      <c r="F56" s="5"/>
      <c r="G56" s="5"/>
      <c r="H56" s="5"/>
      <c r="I56" s="5"/>
      <c r="J56" s="5"/>
      <c r="K56" s="5"/>
      <c r="L56" s="5"/>
      <c r="M56" s="5"/>
      <c r="N56" s="5"/>
      <c r="O56" s="5"/>
      <c r="P56" s="5"/>
      <c r="Q56" s="5"/>
      <c r="R56" s="48"/>
      <c r="S56" s="5"/>
      <c r="T56" s="5"/>
      <c r="U56" s="5"/>
      <c r="V56" s="5"/>
      <c r="W56" s="5"/>
    </row>
    <row r="57" spans="2:23" x14ac:dyDescent="0.2">
      <c r="B57" s="5"/>
      <c r="C57" s="5"/>
      <c r="D57" s="5"/>
      <c r="E57" s="5"/>
      <c r="F57" s="5"/>
      <c r="G57" s="5"/>
      <c r="H57" s="5"/>
      <c r="I57" s="5"/>
      <c r="J57" s="5"/>
      <c r="K57" s="5"/>
      <c r="L57" s="5"/>
      <c r="M57" s="5"/>
      <c r="N57" s="5"/>
      <c r="O57" s="5"/>
      <c r="P57" s="5"/>
      <c r="Q57" s="5"/>
      <c r="R57" s="48"/>
      <c r="S57" s="5"/>
      <c r="T57" s="5"/>
      <c r="U57" s="5"/>
      <c r="V57" s="5"/>
      <c r="W57" s="5"/>
    </row>
    <row r="58" spans="2:23" x14ac:dyDescent="0.2">
      <c r="B58" s="5"/>
      <c r="C58" s="5"/>
      <c r="D58" s="5"/>
      <c r="E58" s="5"/>
      <c r="F58" s="5"/>
      <c r="G58" s="5"/>
      <c r="H58" s="5"/>
      <c r="I58" s="5"/>
      <c r="J58" s="5"/>
      <c r="K58" s="5"/>
      <c r="L58" s="5"/>
      <c r="M58" s="5"/>
      <c r="N58" s="5"/>
      <c r="O58" s="5"/>
      <c r="P58" s="5"/>
      <c r="Q58" s="5"/>
      <c r="R58" s="48"/>
      <c r="S58" s="5"/>
      <c r="T58" s="5"/>
      <c r="U58" s="5"/>
      <c r="V58" s="5"/>
      <c r="W58" s="5"/>
    </row>
    <row r="59" spans="2:23" x14ac:dyDescent="0.2">
      <c r="O59" s="5"/>
      <c r="P59" s="5"/>
      <c r="Q59" s="5"/>
      <c r="R59" s="48"/>
      <c r="S59" s="5"/>
      <c r="T59" s="5"/>
      <c r="U59" s="5"/>
      <c r="V59" s="5"/>
      <c r="W59" s="5"/>
    </row>
    <row r="60" spans="2:23" x14ac:dyDescent="0.2">
      <c r="O60" s="5"/>
      <c r="P60" s="5"/>
      <c r="Q60" s="5"/>
      <c r="R60" s="48"/>
      <c r="S60" s="5"/>
      <c r="T60" s="5"/>
      <c r="U60" s="5"/>
      <c r="V60" s="5"/>
      <c r="W60" s="5"/>
    </row>
    <row r="61" spans="2:23" x14ac:dyDescent="0.2">
      <c r="O61" s="5"/>
      <c r="P61" s="5"/>
      <c r="Q61" s="5"/>
      <c r="R61" s="48"/>
      <c r="S61" s="5"/>
      <c r="T61" s="5"/>
      <c r="U61" s="5"/>
      <c r="V61" s="5"/>
      <c r="W61" s="5"/>
    </row>
  </sheetData>
  <pageMargins left="0.7" right="0.7" top="0.75" bottom="0.75" header="0.3" footer="0.3"/>
  <pageSetup paperSize="9" orientation="portrait" verticalDpi="0" r:id="rId1"/>
  <ignoredErrors>
    <ignoredError sqref="L5" numberStoredAsText="1"/>
    <ignoredError sqref="C5"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69"/>
  <sheetViews>
    <sheetView workbookViewId="0">
      <selection activeCell="A5" sqref="A5"/>
    </sheetView>
  </sheetViews>
  <sheetFormatPr defaultRowHeight="14.25" x14ac:dyDescent="0.2"/>
  <cols>
    <col min="1" max="1" width="24" bestFit="1" customWidth="1"/>
    <col min="2" max="2" width="24.875" bestFit="1" customWidth="1"/>
    <col min="3" max="3" width="10.5" customWidth="1"/>
    <col min="4" max="4" width="22.625" bestFit="1" customWidth="1"/>
    <col min="5" max="5" width="19.125" bestFit="1" customWidth="1"/>
    <col min="6" max="7" width="24.875" bestFit="1" customWidth="1"/>
    <col min="8" max="8" width="23.375" bestFit="1" customWidth="1"/>
    <col min="10" max="10" width="23.625" customWidth="1"/>
  </cols>
  <sheetData>
    <row r="1" spans="1:14" ht="19.5" x14ac:dyDescent="0.2">
      <c r="A1" s="11" t="s">
        <v>134</v>
      </c>
      <c r="C1" s="5"/>
      <c r="D1" s="5"/>
      <c r="F1" s="5"/>
      <c r="G1" s="5"/>
      <c r="H1" s="5"/>
      <c r="I1" s="5"/>
      <c r="J1" s="5"/>
      <c r="K1" s="5"/>
      <c r="L1" s="5"/>
      <c r="M1" s="5"/>
      <c r="N1" s="5"/>
    </row>
    <row r="2" spans="1:14" x14ac:dyDescent="0.2">
      <c r="A2" s="114" t="s">
        <v>37</v>
      </c>
      <c r="B2" s="119" t="s">
        <v>69</v>
      </c>
      <c r="C2" s="112" t="s">
        <v>60</v>
      </c>
      <c r="D2" s="121" t="s">
        <v>133</v>
      </c>
      <c r="E2" s="121" t="s">
        <v>53</v>
      </c>
      <c r="F2" s="5"/>
      <c r="G2" s="5"/>
      <c r="H2" s="5"/>
      <c r="I2" s="5"/>
      <c r="J2" s="5"/>
      <c r="K2" s="5"/>
      <c r="L2" s="5"/>
      <c r="M2" s="5"/>
      <c r="N2" s="5"/>
    </row>
    <row r="3" spans="1:14" ht="15" thickBot="1" x14ac:dyDescent="0.25">
      <c r="A3" s="115"/>
      <c r="B3" s="120"/>
      <c r="C3" s="113"/>
      <c r="D3" s="122"/>
      <c r="E3" s="122"/>
      <c r="F3" s="5"/>
      <c r="G3" s="5"/>
      <c r="H3" s="5"/>
      <c r="I3" s="5"/>
      <c r="J3" s="5"/>
      <c r="K3" s="5"/>
      <c r="L3" s="5"/>
      <c r="M3" s="5"/>
      <c r="N3" s="5"/>
    </row>
    <row r="4" spans="1:14" ht="15.75" thickTop="1" thickBot="1" x14ac:dyDescent="0.25">
      <c r="A4" s="4" t="s">
        <v>117</v>
      </c>
      <c r="B4" s="25" t="s">
        <v>100</v>
      </c>
      <c r="C4" s="52">
        <v>12.2</v>
      </c>
      <c r="D4" s="77" t="s">
        <v>102</v>
      </c>
      <c r="E4" s="85" t="s">
        <v>67</v>
      </c>
      <c r="F4" s="5"/>
      <c r="G4" s="5"/>
      <c r="H4" s="5"/>
      <c r="I4" s="5"/>
      <c r="J4" s="5"/>
      <c r="K4" s="5"/>
      <c r="L4" s="5"/>
      <c r="M4" s="5"/>
      <c r="N4" s="5"/>
    </row>
    <row r="5" spans="1:14" ht="15" thickBot="1" x14ac:dyDescent="0.25">
      <c r="A5" s="4" t="s">
        <v>118</v>
      </c>
      <c r="B5" s="25" t="s">
        <v>100</v>
      </c>
      <c r="C5" s="52">
        <v>17</v>
      </c>
      <c r="D5" s="77" t="s">
        <v>102</v>
      </c>
      <c r="E5" s="85" t="s">
        <v>67</v>
      </c>
      <c r="F5" s="5"/>
      <c r="G5" s="5"/>
      <c r="H5" s="5"/>
      <c r="I5" s="5"/>
      <c r="J5" s="5"/>
      <c r="K5" s="5"/>
      <c r="L5" s="5"/>
      <c r="M5" s="5"/>
      <c r="N5" s="5"/>
    </row>
    <row r="6" spans="1:14" ht="15" thickBot="1" x14ac:dyDescent="0.25">
      <c r="A6" s="4" t="s">
        <v>119</v>
      </c>
      <c r="B6" s="25" t="s">
        <v>120</v>
      </c>
      <c r="C6" s="52">
        <v>1.69</v>
      </c>
      <c r="D6" s="77" t="s">
        <v>122</v>
      </c>
      <c r="E6" s="85" t="s">
        <v>121</v>
      </c>
      <c r="F6" s="5"/>
      <c r="G6" s="5"/>
      <c r="H6" s="5"/>
      <c r="I6" s="5"/>
      <c r="J6" s="5"/>
      <c r="K6" s="5"/>
      <c r="L6" s="5"/>
      <c r="M6" s="5"/>
      <c r="N6" s="5"/>
    </row>
    <row r="7" spans="1:14" ht="15" thickBot="1" x14ac:dyDescent="0.25">
      <c r="A7" s="4" t="s">
        <v>123</v>
      </c>
      <c r="B7" s="25" t="s">
        <v>120</v>
      </c>
      <c r="C7" s="52">
        <v>1.1000000000000001</v>
      </c>
      <c r="D7" s="77" t="s">
        <v>122</v>
      </c>
      <c r="E7" s="85" t="s">
        <v>121</v>
      </c>
      <c r="F7" s="5"/>
      <c r="G7" s="5"/>
      <c r="H7" s="5"/>
      <c r="I7" s="5"/>
      <c r="J7" s="5"/>
      <c r="K7" s="5"/>
      <c r="L7" s="5"/>
      <c r="M7" s="5"/>
      <c r="N7" s="5"/>
    </row>
    <row r="8" spans="1:14" ht="15" thickBot="1" x14ac:dyDescent="0.25">
      <c r="A8" s="4" t="s">
        <v>124</v>
      </c>
      <c r="B8" s="25" t="s">
        <v>100</v>
      </c>
      <c r="C8" s="52">
        <v>8.4</v>
      </c>
      <c r="D8" s="77" t="s">
        <v>102</v>
      </c>
      <c r="E8" s="85" t="s">
        <v>67</v>
      </c>
      <c r="F8" s="5"/>
      <c r="G8" s="5"/>
      <c r="H8" s="5"/>
      <c r="I8" s="5"/>
      <c r="J8" s="5"/>
      <c r="K8" s="5"/>
      <c r="L8" s="5"/>
      <c r="M8" s="5"/>
      <c r="N8" s="5"/>
    </row>
    <row r="9" spans="1:14" ht="15" thickBot="1" x14ac:dyDescent="0.25">
      <c r="A9" s="4" t="s">
        <v>125</v>
      </c>
      <c r="B9" s="25" t="s">
        <v>100</v>
      </c>
      <c r="C9" s="52">
        <v>3.2</v>
      </c>
      <c r="D9" s="77" t="s">
        <v>102</v>
      </c>
      <c r="E9" s="85" t="s">
        <v>67</v>
      </c>
      <c r="F9" s="5"/>
      <c r="G9" s="5"/>
      <c r="H9" s="5"/>
      <c r="I9" s="5"/>
      <c r="J9" s="5"/>
      <c r="K9" s="5"/>
      <c r="L9" s="5"/>
      <c r="M9" s="5"/>
      <c r="N9" s="5"/>
    </row>
    <row r="10" spans="1:14" ht="15" thickBot="1" x14ac:dyDescent="0.25">
      <c r="A10" s="4" t="s">
        <v>126</v>
      </c>
      <c r="B10" s="25" t="s">
        <v>100</v>
      </c>
      <c r="C10" s="52">
        <v>28</v>
      </c>
      <c r="D10" s="77" t="s">
        <v>102</v>
      </c>
      <c r="E10" s="85" t="s">
        <v>67</v>
      </c>
      <c r="F10" s="5"/>
      <c r="G10" s="5"/>
      <c r="H10" s="5"/>
      <c r="I10" s="5"/>
      <c r="J10" s="5"/>
      <c r="K10" s="5"/>
      <c r="L10" s="5"/>
      <c r="M10" s="5"/>
      <c r="N10" s="5"/>
    </row>
    <row r="11" spans="1:14" ht="15" thickBot="1" x14ac:dyDescent="0.25">
      <c r="A11" s="4" t="s">
        <v>127</v>
      </c>
      <c r="B11" s="25" t="s">
        <v>152</v>
      </c>
      <c r="C11" s="52">
        <v>2.246</v>
      </c>
      <c r="D11" s="77" t="s">
        <v>122</v>
      </c>
      <c r="E11" s="85" t="s">
        <v>121</v>
      </c>
      <c r="F11" s="5"/>
      <c r="G11" s="5"/>
      <c r="H11" s="5"/>
      <c r="I11" s="5"/>
      <c r="J11" s="5"/>
      <c r="K11" s="5"/>
      <c r="L11" s="5"/>
      <c r="M11" s="5"/>
      <c r="N11" s="5"/>
    </row>
    <row r="12" spans="1:14" ht="15" thickBot="1" x14ac:dyDescent="0.25">
      <c r="A12" s="4" t="s">
        <v>128</v>
      </c>
      <c r="B12" s="25" t="s">
        <v>100</v>
      </c>
      <c r="C12" s="52">
        <v>28</v>
      </c>
      <c r="D12" s="77" t="s">
        <v>102</v>
      </c>
      <c r="E12" s="85" t="s">
        <v>67</v>
      </c>
      <c r="F12" s="5"/>
      <c r="G12" s="5"/>
      <c r="H12" s="5"/>
      <c r="I12" s="5"/>
      <c r="J12" s="5"/>
      <c r="K12" s="5"/>
      <c r="L12" s="5"/>
      <c r="M12" s="5"/>
      <c r="N12" s="5"/>
    </row>
    <row r="13" spans="1:14" ht="15" thickBot="1" x14ac:dyDescent="0.25">
      <c r="A13" s="4" t="s">
        <v>129</v>
      </c>
      <c r="B13" s="25" t="s">
        <v>100</v>
      </c>
      <c r="C13" s="52">
        <v>10.45</v>
      </c>
      <c r="D13" s="77" t="s">
        <v>102</v>
      </c>
      <c r="E13" s="85" t="s">
        <v>67</v>
      </c>
      <c r="F13" s="5"/>
      <c r="G13" s="5"/>
      <c r="H13" s="5"/>
      <c r="I13" s="5"/>
      <c r="J13" s="5"/>
      <c r="K13" s="5"/>
      <c r="L13" s="5"/>
      <c r="M13" s="5"/>
      <c r="N13" s="5"/>
    </row>
    <row r="14" spans="1:14" ht="15" thickBot="1" x14ac:dyDescent="0.25">
      <c r="A14" s="4" t="s">
        <v>130</v>
      </c>
      <c r="B14" s="25" t="s">
        <v>100</v>
      </c>
      <c r="C14" s="52">
        <v>1.6</v>
      </c>
      <c r="D14" s="77" t="s">
        <v>131</v>
      </c>
      <c r="E14" s="85" t="s">
        <v>67</v>
      </c>
      <c r="F14" s="5"/>
      <c r="G14" s="5"/>
      <c r="H14" s="5"/>
      <c r="I14" s="5"/>
      <c r="J14" s="5"/>
      <c r="K14" s="5"/>
      <c r="L14" s="5"/>
      <c r="M14" s="5"/>
      <c r="N14" s="5"/>
    </row>
    <row r="15" spans="1:14" ht="15" thickBot="1" x14ac:dyDescent="0.25">
      <c r="A15" s="4" t="s">
        <v>132</v>
      </c>
      <c r="B15" s="25" t="s">
        <v>149</v>
      </c>
      <c r="C15" s="52">
        <v>139.75</v>
      </c>
      <c r="D15" s="77" t="s">
        <v>151</v>
      </c>
      <c r="E15" s="85" t="s">
        <v>62</v>
      </c>
      <c r="F15" s="5"/>
      <c r="G15" s="5"/>
      <c r="H15" s="5"/>
      <c r="I15" s="5"/>
      <c r="J15" s="5"/>
      <c r="K15" s="5"/>
      <c r="L15" s="5"/>
      <c r="M15" s="5"/>
      <c r="N15" s="5"/>
    </row>
    <row r="16" spans="1:14" ht="15" thickBot="1" x14ac:dyDescent="0.25">
      <c r="A16" s="31" t="s">
        <v>48</v>
      </c>
      <c r="B16" s="86"/>
      <c r="C16" s="87">
        <f>SUM(C4:C15)</f>
        <v>253.636</v>
      </c>
      <c r="D16" s="77"/>
      <c r="E16" s="78"/>
      <c r="F16" s="5"/>
      <c r="G16" s="5"/>
      <c r="H16" s="5"/>
      <c r="I16" s="5"/>
      <c r="J16" s="5"/>
      <c r="K16" s="5"/>
      <c r="L16" s="5"/>
      <c r="M16" s="5"/>
      <c r="N16" s="5"/>
    </row>
    <row r="17" spans="1:14" x14ac:dyDescent="0.2">
      <c r="A17" s="5"/>
      <c r="B17" s="5"/>
      <c r="C17" s="5"/>
      <c r="D17" s="5"/>
      <c r="E17" s="5"/>
      <c r="F17" s="5"/>
      <c r="G17" s="5"/>
      <c r="H17" s="5"/>
      <c r="I17" s="5"/>
      <c r="J17" s="5"/>
      <c r="K17" s="5"/>
      <c r="L17" s="5"/>
      <c r="M17" s="5"/>
      <c r="N17" s="5"/>
    </row>
    <row r="18" spans="1:14" x14ac:dyDescent="0.2">
      <c r="A18" s="5"/>
      <c r="B18" s="5"/>
      <c r="C18" s="5"/>
      <c r="D18" s="5"/>
      <c r="E18" s="5"/>
      <c r="F18" s="5"/>
      <c r="G18" s="5"/>
      <c r="H18" s="5"/>
      <c r="I18" s="5"/>
      <c r="J18" s="5"/>
      <c r="K18" s="5"/>
      <c r="L18" s="5"/>
      <c r="M18" s="5"/>
      <c r="N18" s="5"/>
    </row>
    <row r="19" spans="1:14" x14ac:dyDescent="0.2">
      <c r="A19" s="5"/>
      <c r="B19" s="5"/>
      <c r="C19" s="5"/>
      <c r="D19" s="5"/>
      <c r="E19" s="5"/>
      <c r="F19" s="5"/>
      <c r="G19" s="5"/>
      <c r="H19" s="5"/>
      <c r="I19" s="5"/>
      <c r="J19" s="5"/>
      <c r="K19" s="5"/>
      <c r="L19" s="5"/>
      <c r="M19" s="5"/>
      <c r="N19" s="5"/>
    </row>
    <row r="20" spans="1:14" x14ac:dyDescent="0.2">
      <c r="A20" s="5"/>
      <c r="B20" s="5"/>
      <c r="C20" s="5"/>
      <c r="D20" s="5"/>
      <c r="E20" s="5"/>
      <c r="F20" s="5"/>
      <c r="G20" s="5"/>
      <c r="H20" s="5"/>
      <c r="I20" s="5"/>
      <c r="J20" s="5"/>
      <c r="K20" s="5"/>
      <c r="L20" s="5"/>
      <c r="M20" s="5"/>
      <c r="N20" s="5"/>
    </row>
    <row r="21" spans="1:14" x14ac:dyDescent="0.2">
      <c r="A21" s="5"/>
      <c r="B21" s="5"/>
      <c r="C21" s="5"/>
      <c r="D21" s="5"/>
      <c r="E21" s="5"/>
      <c r="F21" s="5"/>
      <c r="G21" s="5"/>
      <c r="H21" s="5"/>
      <c r="I21" s="5"/>
      <c r="J21" s="5"/>
      <c r="K21" s="5"/>
      <c r="L21" s="5"/>
      <c r="M21" s="5"/>
      <c r="N21" s="5"/>
    </row>
    <row r="22" spans="1:14" x14ac:dyDescent="0.2">
      <c r="A22" s="5"/>
      <c r="B22" s="5"/>
      <c r="C22" s="5"/>
      <c r="D22" s="5"/>
      <c r="E22" s="5"/>
      <c r="F22" s="5"/>
      <c r="G22" s="5"/>
      <c r="H22" s="5"/>
      <c r="I22" s="5"/>
      <c r="J22" s="5"/>
      <c r="K22" s="5"/>
      <c r="L22" s="5"/>
      <c r="M22" s="5"/>
      <c r="N22" s="5"/>
    </row>
    <row r="23" spans="1:14" x14ac:dyDescent="0.2">
      <c r="A23" s="5"/>
      <c r="B23" s="5"/>
      <c r="C23" s="5"/>
      <c r="D23" s="5"/>
      <c r="E23" s="5"/>
      <c r="F23" s="5"/>
      <c r="G23" s="5"/>
      <c r="H23" s="5"/>
      <c r="I23" s="5"/>
      <c r="J23" s="5"/>
      <c r="K23" s="5"/>
      <c r="L23" s="5"/>
      <c r="M23" s="5"/>
      <c r="N23" s="5"/>
    </row>
    <row r="24" spans="1:14" x14ac:dyDescent="0.2">
      <c r="A24" s="5"/>
      <c r="B24" s="5"/>
      <c r="C24" s="5"/>
      <c r="D24" s="5"/>
      <c r="E24" s="5"/>
      <c r="F24" s="5"/>
      <c r="G24" s="5"/>
      <c r="H24" s="5"/>
      <c r="I24" s="5"/>
      <c r="J24" s="5"/>
      <c r="K24" s="5"/>
      <c r="L24" s="5"/>
      <c r="M24" s="5"/>
      <c r="N24" s="5"/>
    </row>
    <row r="25" spans="1:14" x14ac:dyDescent="0.2">
      <c r="A25" s="5"/>
      <c r="B25" s="5"/>
      <c r="C25" s="5"/>
      <c r="D25" s="5"/>
      <c r="E25" s="5"/>
      <c r="F25" s="5"/>
      <c r="G25" s="5"/>
      <c r="H25" s="5"/>
      <c r="I25" s="5"/>
      <c r="J25" s="5"/>
      <c r="K25" s="5"/>
      <c r="L25" s="5"/>
      <c r="M25" s="5"/>
      <c r="N25" s="5"/>
    </row>
    <row r="26" spans="1:14" x14ac:dyDescent="0.2">
      <c r="A26" s="5"/>
      <c r="B26" s="5"/>
      <c r="C26" s="5"/>
      <c r="D26" s="5"/>
      <c r="E26" s="5"/>
      <c r="F26" s="5"/>
      <c r="G26" s="5"/>
      <c r="H26" s="5"/>
      <c r="I26" s="5"/>
      <c r="J26" s="5"/>
      <c r="K26" s="5"/>
      <c r="L26" s="5"/>
      <c r="M26" s="5"/>
      <c r="N26" s="5"/>
    </row>
    <row r="27" spans="1:14" x14ac:dyDescent="0.2">
      <c r="A27" s="5"/>
      <c r="B27" s="5"/>
      <c r="C27" s="5"/>
      <c r="D27" s="5"/>
      <c r="E27" s="5"/>
      <c r="F27" s="5"/>
      <c r="G27" s="5"/>
      <c r="H27" s="5"/>
      <c r="I27" s="5"/>
      <c r="J27" s="5"/>
      <c r="K27" s="5"/>
      <c r="L27" s="5"/>
      <c r="M27" s="5"/>
      <c r="N27" s="5"/>
    </row>
    <row r="28" spans="1:14" x14ac:dyDescent="0.2">
      <c r="A28" s="5"/>
      <c r="B28" s="5"/>
      <c r="C28" s="5"/>
      <c r="D28" s="5"/>
      <c r="E28" s="5"/>
      <c r="F28" s="5"/>
      <c r="G28" s="5"/>
      <c r="H28" s="5"/>
      <c r="I28" s="5"/>
      <c r="J28" s="5"/>
      <c r="K28" s="5"/>
      <c r="L28" s="5"/>
      <c r="M28" s="5"/>
      <c r="N28" s="5"/>
    </row>
    <row r="29" spans="1:14" x14ac:dyDescent="0.2">
      <c r="A29" s="5"/>
      <c r="B29" s="5"/>
      <c r="C29" s="5"/>
      <c r="D29" s="5"/>
      <c r="E29" s="5"/>
      <c r="F29" s="5"/>
      <c r="G29" s="5"/>
      <c r="H29" s="5"/>
      <c r="I29" s="5"/>
      <c r="J29" s="5"/>
      <c r="K29" s="5"/>
      <c r="L29" s="5"/>
      <c r="M29" s="5"/>
      <c r="N29" s="5"/>
    </row>
    <row r="30" spans="1:14" x14ac:dyDescent="0.2">
      <c r="A30" s="5"/>
      <c r="B30" s="5"/>
      <c r="C30" s="5"/>
      <c r="D30" s="5"/>
      <c r="E30" s="5"/>
      <c r="F30" s="5"/>
      <c r="G30" s="5"/>
      <c r="H30" s="5"/>
      <c r="I30" s="5"/>
      <c r="J30" s="5"/>
      <c r="K30" s="5"/>
      <c r="L30" s="5"/>
      <c r="M30" s="5"/>
      <c r="N30" s="5"/>
    </row>
    <row r="31" spans="1:14" x14ac:dyDescent="0.2">
      <c r="A31" s="5"/>
      <c r="B31" s="5"/>
      <c r="C31" s="5"/>
      <c r="D31" s="5"/>
      <c r="E31" s="5"/>
      <c r="F31" s="5"/>
      <c r="G31" s="5"/>
      <c r="H31" s="5"/>
      <c r="I31" s="5"/>
      <c r="J31" s="5"/>
      <c r="K31" s="5"/>
      <c r="L31" s="5"/>
      <c r="M31" s="5"/>
      <c r="N31" s="5"/>
    </row>
    <row r="32" spans="1:14" x14ac:dyDescent="0.2">
      <c r="A32" s="5"/>
      <c r="B32" s="5"/>
      <c r="C32" s="5"/>
      <c r="D32" s="5"/>
      <c r="E32" s="5"/>
      <c r="F32" s="5"/>
      <c r="G32" s="5"/>
      <c r="H32" s="5"/>
      <c r="I32" s="5"/>
      <c r="J32" s="5"/>
      <c r="K32" s="5"/>
      <c r="L32" s="5"/>
      <c r="M32" s="5"/>
      <c r="N32" s="5"/>
    </row>
    <row r="33" spans="1:14" x14ac:dyDescent="0.2">
      <c r="A33" s="5"/>
      <c r="B33" s="5"/>
      <c r="C33" s="5"/>
      <c r="D33" s="5"/>
      <c r="E33" s="5"/>
      <c r="F33" s="5"/>
      <c r="G33" s="5"/>
      <c r="H33" s="5"/>
      <c r="I33" s="5"/>
      <c r="J33" s="5"/>
      <c r="K33" s="5"/>
      <c r="L33" s="5"/>
      <c r="M33" s="5"/>
      <c r="N33" s="5"/>
    </row>
    <row r="34" spans="1:14" x14ac:dyDescent="0.2">
      <c r="A34" s="5"/>
      <c r="B34" s="5"/>
      <c r="C34" s="5"/>
      <c r="D34" s="5"/>
      <c r="E34" s="5"/>
      <c r="F34" s="5"/>
      <c r="G34" s="5"/>
      <c r="H34" s="5"/>
      <c r="I34" s="5"/>
      <c r="J34" s="5"/>
      <c r="K34" s="5"/>
      <c r="L34" s="5"/>
      <c r="M34" s="5"/>
      <c r="N34" s="5"/>
    </row>
    <row r="35" spans="1:14" x14ac:dyDescent="0.2">
      <c r="A35" s="5"/>
      <c r="B35" s="5"/>
      <c r="C35" s="5"/>
      <c r="D35" s="5"/>
      <c r="E35" s="5"/>
      <c r="F35" s="5"/>
      <c r="G35" s="5"/>
      <c r="H35" s="5"/>
      <c r="I35" s="5"/>
      <c r="J35" s="5"/>
      <c r="K35" s="5"/>
      <c r="L35" s="5"/>
      <c r="M35" s="5"/>
      <c r="N35" s="5"/>
    </row>
    <row r="36" spans="1:14" x14ac:dyDescent="0.2">
      <c r="A36" s="5"/>
      <c r="B36" s="5"/>
      <c r="C36" s="5"/>
      <c r="D36" s="5"/>
      <c r="E36" s="5"/>
      <c r="F36" s="5"/>
      <c r="G36" s="5"/>
      <c r="H36" s="5"/>
      <c r="I36" s="5"/>
      <c r="J36" s="5"/>
      <c r="K36" s="5"/>
      <c r="L36" s="5"/>
      <c r="M36" s="5"/>
      <c r="N36" s="5"/>
    </row>
    <row r="37" spans="1:14" x14ac:dyDescent="0.2">
      <c r="A37" s="5"/>
      <c r="B37" s="5"/>
      <c r="C37" s="5"/>
      <c r="D37" s="5"/>
      <c r="E37" s="5"/>
      <c r="F37" s="5"/>
      <c r="G37" s="5"/>
      <c r="H37" s="5"/>
      <c r="I37" s="5"/>
      <c r="J37" s="5"/>
      <c r="K37" s="5"/>
      <c r="L37" s="5"/>
      <c r="M37" s="5"/>
      <c r="N37" s="5"/>
    </row>
    <row r="38" spans="1:14" x14ac:dyDescent="0.2">
      <c r="A38" s="5"/>
      <c r="B38" s="5"/>
      <c r="C38" s="5"/>
      <c r="D38" s="5"/>
      <c r="E38" s="5"/>
      <c r="F38" s="5"/>
      <c r="G38" s="5"/>
      <c r="H38" s="5"/>
      <c r="I38" s="5"/>
      <c r="J38" s="5"/>
      <c r="K38" s="5"/>
      <c r="L38" s="5"/>
      <c r="M38" s="5"/>
      <c r="N38" s="5"/>
    </row>
    <row r="39" spans="1:14" x14ac:dyDescent="0.2">
      <c r="A39" s="5"/>
      <c r="B39" s="5"/>
      <c r="C39" s="5"/>
      <c r="D39" s="5"/>
      <c r="E39" s="5"/>
      <c r="F39" s="5"/>
      <c r="G39" s="5"/>
      <c r="H39" s="5"/>
      <c r="I39" s="5"/>
      <c r="J39" s="5"/>
      <c r="K39" s="5"/>
      <c r="L39" s="5"/>
      <c r="M39" s="5"/>
      <c r="N39" s="5"/>
    </row>
    <row r="40" spans="1:14" x14ac:dyDescent="0.2">
      <c r="A40" s="5"/>
      <c r="B40" s="5"/>
      <c r="C40" s="5"/>
      <c r="D40" s="5"/>
      <c r="E40" s="5"/>
      <c r="F40" s="5"/>
      <c r="G40" s="5"/>
      <c r="H40" s="5"/>
      <c r="I40" s="5"/>
      <c r="J40" s="5"/>
      <c r="K40" s="5"/>
      <c r="L40" s="5"/>
      <c r="M40" s="5"/>
      <c r="N40" s="5"/>
    </row>
    <row r="41" spans="1:14" x14ac:dyDescent="0.2">
      <c r="A41" s="5"/>
      <c r="B41" s="5"/>
      <c r="C41" s="5"/>
      <c r="D41" s="5"/>
      <c r="E41" s="5"/>
      <c r="F41" s="5"/>
      <c r="G41" s="5"/>
      <c r="H41" s="5"/>
      <c r="I41" s="5"/>
      <c r="J41" s="5"/>
      <c r="K41" s="5"/>
      <c r="L41" s="5"/>
      <c r="M41" s="5"/>
      <c r="N41" s="5"/>
    </row>
    <row r="42" spans="1:14" x14ac:dyDescent="0.2">
      <c r="A42" s="5"/>
      <c r="B42" s="5"/>
      <c r="C42" s="5"/>
      <c r="D42" s="5"/>
      <c r="E42" s="5"/>
      <c r="F42" s="5"/>
      <c r="G42" s="5"/>
      <c r="H42" s="5"/>
      <c r="I42" s="5"/>
      <c r="J42" s="5"/>
      <c r="K42" s="5"/>
      <c r="L42" s="5"/>
      <c r="M42" s="5"/>
      <c r="N42" s="5"/>
    </row>
    <row r="43" spans="1:14" x14ac:dyDescent="0.2">
      <c r="A43" s="5"/>
      <c r="B43" s="5"/>
      <c r="C43" s="5"/>
      <c r="D43" s="5"/>
      <c r="E43" s="5"/>
      <c r="F43" s="5"/>
      <c r="G43" s="5"/>
      <c r="H43" s="5"/>
      <c r="I43" s="5"/>
      <c r="J43" s="5"/>
      <c r="K43" s="5"/>
      <c r="L43" s="5"/>
      <c r="M43" s="5"/>
      <c r="N43" s="5"/>
    </row>
    <row r="44" spans="1:14" x14ac:dyDescent="0.2">
      <c r="A44" s="5"/>
      <c r="B44" s="5"/>
      <c r="C44" s="5"/>
      <c r="D44" s="5"/>
      <c r="E44" s="5"/>
      <c r="F44" s="5"/>
      <c r="G44" s="5"/>
      <c r="H44" s="5"/>
      <c r="I44" s="5"/>
      <c r="J44" s="5"/>
      <c r="K44" s="5"/>
      <c r="L44" s="5"/>
      <c r="M44" s="5"/>
      <c r="N44" s="5"/>
    </row>
    <row r="45" spans="1:14" x14ac:dyDescent="0.2">
      <c r="A45" s="5"/>
      <c r="B45" s="5"/>
      <c r="C45" s="5"/>
      <c r="D45" s="5"/>
      <c r="E45" s="5"/>
      <c r="F45" s="5"/>
      <c r="G45" s="5"/>
      <c r="H45" s="5"/>
      <c r="I45" s="5"/>
      <c r="J45" s="5"/>
      <c r="K45" s="5"/>
      <c r="L45" s="5"/>
      <c r="M45" s="5"/>
      <c r="N45" s="5"/>
    </row>
    <row r="46" spans="1:14" x14ac:dyDescent="0.2">
      <c r="A46" s="5"/>
      <c r="B46" s="5"/>
      <c r="C46" s="5"/>
      <c r="D46" s="5"/>
      <c r="E46" s="5"/>
      <c r="F46" s="5"/>
      <c r="G46" s="5"/>
      <c r="H46" s="5"/>
      <c r="I46" s="5"/>
      <c r="J46" s="5"/>
      <c r="K46" s="5"/>
      <c r="L46" s="5"/>
      <c r="M46" s="5"/>
      <c r="N46" s="5"/>
    </row>
    <row r="47" spans="1:14" x14ac:dyDescent="0.2">
      <c r="A47" s="5"/>
      <c r="B47" s="5"/>
      <c r="C47" s="5"/>
      <c r="D47" s="5"/>
      <c r="E47" s="5"/>
      <c r="F47" s="5"/>
      <c r="G47" s="5"/>
      <c r="H47" s="5"/>
      <c r="I47" s="5"/>
      <c r="J47" s="5"/>
      <c r="K47" s="5"/>
      <c r="L47" s="5"/>
      <c r="M47" s="5"/>
      <c r="N47" s="5"/>
    </row>
    <row r="48" spans="1:14" x14ac:dyDescent="0.2">
      <c r="A48" s="5"/>
      <c r="B48" s="5"/>
      <c r="C48" s="5"/>
      <c r="D48" s="5"/>
      <c r="E48" s="5"/>
      <c r="F48" s="5"/>
      <c r="G48" s="5"/>
      <c r="H48" s="5"/>
      <c r="I48" s="5"/>
      <c r="J48" s="5"/>
      <c r="K48" s="5"/>
      <c r="L48" s="5"/>
      <c r="M48" s="5"/>
      <c r="N48" s="5"/>
    </row>
    <row r="49" spans="1:14" x14ac:dyDescent="0.2">
      <c r="A49" s="5"/>
      <c r="B49" s="5"/>
      <c r="C49" s="5"/>
      <c r="D49" s="5"/>
      <c r="E49" s="5"/>
      <c r="F49" s="5"/>
      <c r="G49" s="5"/>
      <c r="H49" s="5"/>
      <c r="I49" s="5"/>
      <c r="J49" s="5"/>
      <c r="K49" s="5"/>
      <c r="L49" s="5"/>
      <c r="M49" s="5"/>
      <c r="N49" s="5"/>
    </row>
    <row r="50" spans="1:14" x14ac:dyDescent="0.2">
      <c r="A50" s="5"/>
      <c r="B50" s="5"/>
      <c r="C50" s="5"/>
      <c r="D50" s="5"/>
      <c r="E50" s="5"/>
      <c r="F50" s="5"/>
      <c r="G50" s="5"/>
      <c r="H50" s="5"/>
      <c r="I50" s="5"/>
      <c r="J50" s="5"/>
      <c r="K50" s="5"/>
      <c r="L50" s="5"/>
      <c r="M50" s="5"/>
      <c r="N50" s="5"/>
    </row>
    <row r="51" spans="1:14" x14ac:dyDescent="0.2">
      <c r="A51" s="5"/>
      <c r="B51" s="5"/>
      <c r="C51" s="5"/>
      <c r="D51" s="5"/>
      <c r="E51" s="5"/>
      <c r="F51" s="5"/>
      <c r="G51" s="5"/>
      <c r="H51" s="5"/>
      <c r="I51" s="5"/>
      <c r="J51" s="5"/>
      <c r="K51" s="5"/>
      <c r="L51" s="5"/>
      <c r="M51" s="5"/>
      <c r="N51" s="5"/>
    </row>
    <row r="52" spans="1:14" x14ac:dyDescent="0.2">
      <c r="A52" s="5"/>
      <c r="B52" s="5"/>
      <c r="C52" s="5"/>
      <c r="D52" s="5"/>
      <c r="E52" s="5"/>
      <c r="F52" s="5"/>
      <c r="G52" s="5"/>
      <c r="H52" s="5"/>
      <c r="I52" s="5"/>
      <c r="J52" s="5"/>
      <c r="K52" s="5"/>
      <c r="L52" s="5"/>
      <c r="M52" s="5"/>
      <c r="N52" s="5"/>
    </row>
    <row r="53" spans="1:14" x14ac:dyDescent="0.2">
      <c r="A53" s="5"/>
      <c r="B53" s="5"/>
      <c r="C53" s="5"/>
      <c r="D53" s="5"/>
      <c r="E53" s="5"/>
      <c r="F53" s="5"/>
      <c r="G53" s="5"/>
      <c r="H53" s="5"/>
      <c r="I53" s="5"/>
      <c r="J53" s="5"/>
      <c r="K53" s="5"/>
      <c r="L53" s="5"/>
      <c r="M53" s="5"/>
      <c r="N53" s="5"/>
    </row>
    <row r="54" spans="1:14" x14ac:dyDescent="0.2">
      <c r="A54" s="5"/>
      <c r="B54" s="5"/>
      <c r="C54" s="5"/>
      <c r="D54" s="5"/>
      <c r="E54" s="5"/>
      <c r="F54" s="5"/>
      <c r="G54" s="5"/>
      <c r="H54" s="5"/>
      <c r="I54" s="5"/>
      <c r="J54" s="5"/>
      <c r="K54" s="5"/>
      <c r="L54" s="5"/>
      <c r="M54" s="5"/>
      <c r="N54" s="5"/>
    </row>
    <row r="55" spans="1:14" x14ac:dyDescent="0.2">
      <c r="A55" s="5"/>
      <c r="B55" s="5"/>
      <c r="C55" s="5"/>
      <c r="D55" s="5"/>
      <c r="E55" s="5"/>
      <c r="F55" s="5"/>
      <c r="G55" s="5"/>
      <c r="H55" s="5"/>
      <c r="I55" s="5"/>
      <c r="J55" s="5"/>
      <c r="K55" s="5"/>
      <c r="L55" s="5"/>
      <c r="M55" s="5"/>
      <c r="N55" s="5"/>
    </row>
    <row r="56" spans="1:14" x14ac:dyDescent="0.2">
      <c r="A56" s="5"/>
      <c r="B56" s="5"/>
      <c r="C56" s="5"/>
      <c r="D56" s="5"/>
      <c r="E56" s="5"/>
      <c r="F56" s="5"/>
      <c r="G56" s="5"/>
      <c r="H56" s="5"/>
      <c r="I56" s="5"/>
      <c r="J56" s="5"/>
      <c r="K56" s="5"/>
      <c r="L56" s="5"/>
      <c r="M56" s="5"/>
      <c r="N56" s="5"/>
    </row>
    <row r="57" spans="1:14" x14ac:dyDescent="0.2">
      <c r="A57" s="5"/>
      <c r="B57" s="5"/>
      <c r="C57" s="5"/>
      <c r="D57" s="5"/>
      <c r="E57" s="5"/>
      <c r="F57" s="5"/>
      <c r="G57" s="5"/>
      <c r="H57" s="5"/>
      <c r="I57" s="5"/>
      <c r="J57" s="5"/>
      <c r="K57" s="5"/>
      <c r="L57" s="5"/>
      <c r="M57" s="5"/>
      <c r="N57" s="5"/>
    </row>
    <row r="58" spans="1:14" x14ac:dyDescent="0.2">
      <c r="A58" s="5"/>
      <c r="B58" s="5"/>
      <c r="C58" s="5"/>
      <c r="D58" s="5"/>
      <c r="E58" s="5"/>
      <c r="F58" s="5"/>
      <c r="G58" s="5"/>
      <c r="H58" s="5"/>
      <c r="I58" s="5"/>
      <c r="J58" s="5"/>
      <c r="K58" s="5"/>
      <c r="L58" s="5"/>
      <c r="M58" s="5"/>
      <c r="N58" s="5"/>
    </row>
    <row r="59" spans="1:14" x14ac:dyDescent="0.2">
      <c r="A59" s="5"/>
      <c r="B59" s="5"/>
      <c r="C59" s="5"/>
      <c r="D59" s="5"/>
      <c r="E59" s="5"/>
      <c r="F59" s="5"/>
      <c r="G59" s="5"/>
      <c r="H59" s="5"/>
      <c r="I59" s="5"/>
      <c r="J59" s="5"/>
      <c r="K59" s="5"/>
      <c r="L59" s="5"/>
      <c r="M59" s="5"/>
      <c r="N59" s="5"/>
    </row>
    <row r="60" spans="1:14" x14ac:dyDescent="0.2">
      <c r="A60" s="5"/>
      <c r="B60" s="5"/>
      <c r="C60" s="5"/>
      <c r="D60" s="5"/>
      <c r="E60" s="5"/>
      <c r="F60" s="5"/>
      <c r="G60" s="5"/>
      <c r="H60" s="5"/>
      <c r="I60" s="5"/>
      <c r="J60" s="5"/>
      <c r="K60" s="5"/>
      <c r="L60" s="5"/>
      <c r="M60" s="5"/>
      <c r="N60" s="5"/>
    </row>
    <row r="61" spans="1:14" x14ac:dyDescent="0.2">
      <c r="A61" s="5"/>
      <c r="B61" s="5"/>
      <c r="C61" s="5"/>
      <c r="D61" s="5"/>
      <c r="E61" s="5"/>
      <c r="F61" s="5"/>
      <c r="G61" s="5"/>
      <c r="H61" s="5"/>
      <c r="I61" s="5"/>
      <c r="J61" s="5"/>
      <c r="K61" s="5"/>
      <c r="L61" s="5"/>
      <c r="M61" s="5"/>
      <c r="N61" s="5"/>
    </row>
    <row r="62" spans="1:14" x14ac:dyDescent="0.2">
      <c r="A62" s="5"/>
      <c r="B62" s="5"/>
      <c r="C62" s="5"/>
      <c r="D62" s="5"/>
      <c r="E62" s="5"/>
      <c r="F62" s="5"/>
      <c r="G62" s="5"/>
      <c r="H62" s="5"/>
      <c r="I62" s="5"/>
      <c r="J62" s="5"/>
      <c r="K62" s="5"/>
      <c r="L62" s="5"/>
      <c r="M62" s="5"/>
      <c r="N62" s="5"/>
    </row>
    <row r="63" spans="1:14" x14ac:dyDescent="0.2">
      <c r="A63" s="5"/>
      <c r="B63" s="5"/>
      <c r="C63" s="5"/>
      <c r="D63" s="5"/>
      <c r="E63" s="5"/>
      <c r="F63" s="5"/>
      <c r="G63" s="5"/>
      <c r="H63" s="5"/>
      <c r="I63" s="5"/>
      <c r="J63" s="5"/>
      <c r="K63" s="5"/>
      <c r="L63" s="5"/>
      <c r="M63" s="5"/>
      <c r="N63" s="5"/>
    </row>
    <row r="64" spans="1:14" x14ac:dyDescent="0.2">
      <c r="A64" s="5"/>
      <c r="B64" s="5"/>
      <c r="C64" s="5"/>
      <c r="D64" s="5"/>
      <c r="E64" s="5"/>
      <c r="F64" s="5"/>
      <c r="G64" s="5"/>
      <c r="H64" s="5"/>
      <c r="I64" s="5"/>
      <c r="J64" s="5"/>
      <c r="K64" s="5"/>
      <c r="L64" s="5"/>
      <c r="M64" s="5"/>
      <c r="N64" s="5"/>
    </row>
    <row r="65" spans="1:14" x14ac:dyDescent="0.2">
      <c r="A65" s="5"/>
      <c r="B65" s="5"/>
      <c r="C65" s="5"/>
      <c r="D65" s="5"/>
      <c r="E65" s="5"/>
      <c r="F65" s="5"/>
      <c r="G65" s="5"/>
      <c r="H65" s="5"/>
      <c r="I65" s="5"/>
      <c r="J65" s="5"/>
      <c r="K65" s="5"/>
      <c r="L65" s="5"/>
      <c r="M65" s="5"/>
      <c r="N65" s="5"/>
    </row>
    <row r="66" spans="1:14" x14ac:dyDescent="0.2">
      <c r="A66" s="5"/>
      <c r="B66" s="5"/>
      <c r="C66" s="5"/>
      <c r="D66" s="5"/>
      <c r="E66" s="5"/>
      <c r="F66" s="5"/>
      <c r="G66" s="5"/>
      <c r="H66" s="5"/>
      <c r="I66" s="5"/>
      <c r="J66" s="5"/>
      <c r="K66" s="5"/>
      <c r="L66" s="5"/>
      <c r="M66" s="5"/>
      <c r="N66" s="5"/>
    </row>
    <row r="67" spans="1:14" x14ac:dyDescent="0.2">
      <c r="A67" s="5"/>
      <c r="B67" s="5"/>
      <c r="C67" s="5"/>
      <c r="D67" s="5"/>
      <c r="E67" s="5"/>
      <c r="F67" s="5"/>
      <c r="G67" s="5"/>
      <c r="H67" s="5"/>
      <c r="I67" s="5"/>
      <c r="J67" s="5"/>
      <c r="K67" s="5"/>
      <c r="L67" s="5"/>
      <c r="M67" s="5"/>
      <c r="N67" s="5"/>
    </row>
    <row r="68" spans="1:14" x14ac:dyDescent="0.2">
      <c r="A68" s="5"/>
      <c r="B68" s="5"/>
      <c r="C68" s="5"/>
      <c r="D68" s="5"/>
      <c r="E68" s="5"/>
      <c r="F68" s="5"/>
      <c r="G68" s="5"/>
      <c r="H68" s="5"/>
      <c r="I68" s="5"/>
      <c r="J68" s="5"/>
      <c r="K68" s="5"/>
      <c r="L68" s="5"/>
      <c r="M68" s="5"/>
      <c r="N68" s="5"/>
    </row>
    <row r="69" spans="1:14" x14ac:dyDescent="0.2">
      <c r="F69" s="5"/>
      <c r="G69" s="5"/>
      <c r="H69" s="5"/>
      <c r="I69" s="5"/>
      <c r="J69" s="5"/>
      <c r="K69" s="5"/>
      <c r="L69" s="5"/>
      <c r="M69" s="5"/>
      <c r="N69" s="5"/>
    </row>
  </sheetData>
  <mergeCells count="5">
    <mergeCell ref="A2:A3"/>
    <mergeCell ref="B2:B3"/>
    <mergeCell ref="E2:E3"/>
    <mergeCell ref="D2:D3"/>
    <mergeCell ref="C2:C3"/>
  </mergeCells>
  <conditionalFormatting sqref="C4:C15">
    <cfRule type="expression" dxfId="5" priority="3">
      <formula>MOD($C4,1)&lt;&gt;0</formula>
    </cfRule>
    <cfRule type="expression" dxfId="4" priority="4">
      <formula>MOD($C4,1)=0</formula>
    </cfRule>
  </conditionalFormatting>
  <conditionalFormatting sqref="C16">
    <cfRule type="expression" dxfId="3" priority="1">
      <formula>MOD($C16,1)&lt;&gt;0</formula>
    </cfRule>
    <cfRule type="expression" dxfId="2" priority="2">
      <formula>MOD($C16,1)=0</formula>
    </cfRule>
  </conditionalFormatting>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5" customWidth="1"/>
    <col min="2" max="2" width="16.875" style="5" customWidth="1"/>
    <col min="3" max="3" width="10.875" style="5" customWidth="1"/>
    <col min="4" max="4" width="9.75" style="5" customWidth="1"/>
    <col min="5" max="12" width="9" style="5"/>
    <col min="13" max="13" width="10" style="5" customWidth="1"/>
    <col min="14" max="16384" width="9" style="5"/>
  </cols>
  <sheetData>
    <row r="1" spans="2:11" ht="19.5" x14ac:dyDescent="0.2">
      <c r="B1" s="12" t="s">
        <v>27</v>
      </c>
    </row>
    <row r="2" spans="2:11" ht="26.25" customHeight="1" x14ac:dyDescent="0.2">
      <c r="B2" s="101" t="s">
        <v>0</v>
      </c>
      <c r="C2" s="101"/>
      <c r="D2" s="101"/>
      <c r="E2" s="101"/>
      <c r="F2" s="101"/>
      <c r="G2" s="101"/>
      <c r="H2" s="101"/>
      <c r="I2" s="101"/>
      <c r="J2" s="101"/>
      <c r="K2" s="101"/>
    </row>
    <row r="3" spans="2:11" ht="35.25" customHeight="1" x14ac:dyDescent="0.2">
      <c r="B3" s="101" t="s">
        <v>201</v>
      </c>
      <c r="C3" s="101"/>
      <c r="D3" s="101"/>
      <c r="E3" s="101"/>
      <c r="F3" s="101"/>
      <c r="G3" s="101"/>
      <c r="H3" s="101"/>
      <c r="I3" s="101"/>
      <c r="J3" s="101"/>
      <c r="K3" s="101"/>
    </row>
    <row r="4" spans="2:11" x14ac:dyDescent="0.2">
      <c r="B4" s="101" t="s">
        <v>1</v>
      </c>
      <c r="C4" s="101"/>
      <c r="D4" s="101"/>
      <c r="E4" s="101"/>
      <c r="F4" s="101"/>
      <c r="G4" s="101"/>
      <c r="H4" s="101"/>
      <c r="I4" s="101"/>
      <c r="J4" s="101"/>
      <c r="K4" s="101"/>
    </row>
    <row r="5" spans="2:11" ht="26.25" customHeight="1" x14ac:dyDescent="0.2">
      <c r="B5" s="101" t="s">
        <v>137</v>
      </c>
      <c r="C5" s="101"/>
      <c r="D5" s="101"/>
      <c r="E5" s="101"/>
      <c r="F5" s="101"/>
      <c r="G5" s="101"/>
      <c r="H5" s="101"/>
      <c r="I5" s="101"/>
      <c r="J5" s="101"/>
      <c r="K5" s="101"/>
    </row>
    <row r="6" spans="2:11" ht="39.75" customHeight="1" x14ac:dyDescent="0.2">
      <c r="B6" s="101" t="s">
        <v>136</v>
      </c>
      <c r="C6" s="101"/>
      <c r="D6" s="101"/>
      <c r="E6" s="101"/>
      <c r="F6" s="101"/>
      <c r="G6" s="101"/>
      <c r="H6" s="101"/>
      <c r="I6" s="101"/>
      <c r="J6" s="101"/>
      <c r="K6" s="101"/>
    </row>
    <row r="7" spans="2:11" ht="26.25" customHeight="1" x14ac:dyDescent="0.2">
      <c r="B7" s="101" t="s">
        <v>135</v>
      </c>
      <c r="C7" s="101"/>
      <c r="D7" s="101"/>
      <c r="E7" s="101"/>
      <c r="F7" s="101"/>
      <c r="G7" s="101"/>
      <c r="H7" s="101"/>
      <c r="I7" s="101"/>
      <c r="J7" s="101"/>
      <c r="K7" s="101"/>
    </row>
    <row r="8" spans="2:11" x14ac:dyDescent="0.2">
      <c r="B8" s="101" t="s">
        <v>2</v>
      </c>
      <c r="C8" s="101"/>
      <c r="D8" s="101"/>
      <c r="E8" s="101"/>
      <c r="F8" s="101"/>
      <c r="G8" s="101"/>
      <c r="H8" s="101"/>
      <c r="I8" s="101"/>
      <c r="J8" s="101"/>
      <c r="K8" s="101"/>
    </row>
    <row r="9" spans="2:11" ht="23.25" customHeight="1" x14ac:dyDescent="0.2">
      <c r="B9" s="129" t="s">
        <v>200</v>
      </c>
      <c r="C9" s="129"/>
      <c r="D9" s="129"/>
      <c r="E9" s="129"/>
      <c r="F9" s="129"/>
      <c r="G9" s="129"/>
      <c r="H9" s="129"/>
      <c r="I9" s="129"/>
      <c r="J9" s="129"/>
      <c r="K9" s="129"/>
    </row>
    <row r="10" spans="2:11" x14ac:dyDescent="0.2">
      <c r="B10" s="8" t="s">
        <v>3</v>
      </c>
    </row>
    <row r="11" spans="2:11" ht="25.5" customHeight="1" x14ac:dyDescent="0.2">
      <c r="B11" s="101" t="s">
        <v>199</v>
      </c>
      <c r="C11" s="101"/>
      <c r="D11" s="101"/>
      <c r="E11" s="101"/>
      <c r="F11" s="101"/>
      <c r="G11" s="101"/>
      <c r="H11" s="101"/>
      <c r="I11" s="101"/>
      <c r="J11" s="101"/>
      <c r="K11" s="101"/>
    </row>
    <row r="12" spans="2:11" x14ac:dyDescent="0.2">
      <c r="B12" s="6"/>
    </row>
    <row r="13" spans="2:11" s="10" customFormat="1" ht="15" x14ac:dyDescent="0.2">
      <c r="B13" s="9" t="s">
        <v>26</v>
      </c>
    </row>
    <row r="14" spans="2:11" x14ac:dyDescent="0.2">
      <c r="B14" s="6" t="s">
        <v>4</v>
      </c>
    </row>
    <row r="15" spans="2:11" ht="21.75" customHeight="1" x14ac:dyDescent="0.2">
      <c r="B15" s="126" t="s">
        <v>198</v>
      </c>
      <c r="C15" s="126"/>
      <c r="D15" s="126"/>
      <c r="E15" s="126"/>
      <c r="F15" s="126"/>
      <c r="G15" s="126"/>
      <c r="H15" s="126"/>
      <c r="I15" s="126"/>
      <c r="J15" s="126"/>
      <c r="K15" s="126"/>
    </row>
    <row r="16" spans="2:11" ht="26.25" customHeight="1" x14ac:dyDescent="0.2">
      <c r="B16" s="126" t="s">
        <v>197</v>
      </c>
      <c r="C16" s="126"/>
      <c r="D16" s="126"/>
      <c r="E16" s="126"/>
      <c r="F16" s="126"/>
      <c r="G16" s="126"/>
      <c r="H16" s="126"/>
      <c r="I16" s="126"/>
      <c r="J16" s="126"/>
      <c r="K16" s="126"/>
    </row>
    <row r="17" spans="2:11" ht="36.75" customHeight="1" x14ac:dyDescent="0.2">
      <c r="B17" s="101" t="s">
        <v>196</v>
      </c>
      <c r="C17" s="101"/>
      <c r="D17" s="101"/>
      <c r="E17" s="101"/>
      <c r="F17" s="101"/>
      <c r="G17" s="101"/>
      <c r="H17" s="101"/>
      <c r="I17" s="101"/>
      <c r="J17" s="101"/>
      <c r="K17" s="101"/>
    </row>
    <row r="18" spans="2:11" x14ac:dyDescent="0.2">
      <c r="B18" s="6"/>
    </row>
    <row r="19" spans="2:11" ht="15" x14ac:dyDescent="0.2">
      <c r="B19" s="9" t="s">
        <v>28</v>
      </c>
    </row>
    <row r="20" spans="2:11" ht="30" customHeight="1" x14ac:dyDescent="0.2">
      <c r="B20" s="101" t="s">
        <v>195</v>
      </c>
      <c r="C20" s="101"/>
      <c r="D20" s="101"/>
      <c r="E20" s="101"/>
      <c r="F20" s="101"/>
      <c r="G20" s="101"/>
      <c r="H20" s="101"/>
      <c r="I20" s="101"/>
      <c r="J20" s="101"/>
      <c r="K20" s="101"/>
    </row>
    <row r="21" spans="2:11" ht="39" customHeight="1" x14ac:dyDescent="0.2">
      <c r="B21" s="101" t="s">
        <v>194</v>
      </c>
      <c r="C21" s="101"/>
      <c r="D21" s="101"/>
      <c r="E21" s="101"/>
      <c r="F21" s="101"/>
      <c r="G21" s="101"/>
      <c r="H21" s="101"/>
      <c r="I21" s="101"/>
      <c r="J21" s="101"/>
      <c r="K21" s="101"/>
    </row>
    <row r="22" spans="2:11" ht="15.75" customHeight="1" x14ac:dyDescent="0.2">
      <c r="B22" s="6" t="s">
        <v>193</v>
      </c>
    </row>
    <row r="23" spans="2:11" ht="27" customHeight="1" x14ac:dyDescent="0.2">
      <c r="B23" s="126" t="s">
        <v>192</v>
      </c>
      <c r="C23" s="126"/>
      <c r="D23" s="126"/>
      <c r="E23" s="126"/>
      <c r="F23" s="126"/>
      <c r="G23" s="126"/>
      <c r="H23" s="126"/>
      <c r="I23" s="126"/>
      <c r="J23" s="126"/>
      <c r="K23" s="126"/>
    </row>
    <row r="24" spans="2:11" ht="49.5" customHeight="1" x14ac:dyDescent="0.2">
      <c r="B24" s="126" t="s">
        <v>191</v>
      </c>
      <c r="C24" s="126"/>
      <c r="D24" s="126"/>
      <c r="E24" s="126"/>
      <c r="F24" s="126"/>
      <c r="G24" s="126"/>
      <c r="H24" s="126"/>
      <c r="I24" s="126"/>
      <c r="J24" s="126"/>
      <c r="K24" s="126"/>
    </row>
    <row r="25" spans="2:11" x14ac:dyDescent="0.2">
      <c r="B25" s="8"/>
    </row>
    <row r="26" spans="2:11" x14ac:dyDescent="0.2">
      <c r="B26" s="13" t="s">
        <v>29</v>
      </c>
    </row>
    <row r="27" spans="2:11" ht="15" thickBot="1" x14ac:dyDescent="0.25">
      <c r="B27" s="16" t="s">
        <v>5</v>
      </c>
      <c r="C27" s="71" t="s">
        <v>6</v>
      </c>
      <c r="D27" s="71" t="s">
        <v>7</v>
      </c>
    </row>
    <row r="28" spans="2:11" ht="15.75" thickTop="1" thickBot="1" x14ac:dyDescent="0.25">
      <c r="B28" s="31" t="s">
        <v>8</v>
      </c>
      <c r="C28" s="74">
        <v>37</v>
      </c>
      <c r="D28" s="74">
        <v>15</v>
      </c>
    </row>
    <row r="29" spans="2:11" ht="15" thickBot="1" x14ac:dyDescent="0.25">
      <c r="B29" s="31" t="s">
        <v>9</v>
      </c>
      <c r="C29" s="74">
        <v>42</v>
      </c>
      <c r="D29" s="74">
        <v>9</v>
      </c>
    </row>
    <row r="30" spans="2:11" ht="15" thickBot="1" x14ac:dyDescent="0.25">
      <c r="B30" s="31" t="s">
        <v>10</v>
      </c>
      <c r="C30" s="74">
        <v>41</v>
      </c>
      <c r="D30" s="74">
        <v>8</v>
      </c>
    </row>
    <row r="31" spans="2:11" ht="15" thickBot="1" x14ac:dyDescent="0.25">
      <c r="B31" s="31" t="s">
        <v>11</v>
      </c>
      <c r="C31" s="74">
        <v>43</v>
      </c>
      <c r="D31" s="74">
        <v>11</v>
      </c>
    </row>
    <row r="32" spans="2:11" ht="15" thickBot="1" x14ac:dyDescent="0.25">
      <c r="B32" s="31" t="s">
        <v>12</v>
      </c>
      <c r="C32" s="74">
        <v>7.7</v>
      </c>
      <c r="D32" s="74">
        <v>1.2</v>
      </c>
    </row>
    <row r="33" spans="2:11" x14ac:dyDescent="0.2">
      <c r="B33" s="73"/>
    </row>
    <row r="34" spans="2:11" ht="15" x14ac:dyDescent="0.2">
      <c r="B34" s="9" t="s">
        <v>30</v>
      </c>
    </row>
    <row r="35" spans="2:11" ht="25.5" customHeight="1" x14ac:dyDescent="0.2">
      <c r="B35" s="101" t="s">
        <v>13</v>
      </c>
      <c r="C35" s="101"/>
      <c r="D35" s="101"/>
      <c r="E35" s="101"/>
      <c r="F35" s="101"/>
      <c r="G35" s="101"/>
      <c r="H35" s="101"/>
      <c r="I35" s="101"/>
      <c r="J35" s="101"/>
      <c r="K35" s="101"/>
    </row>
    <row r="36" spans="2:11" x14ac:dyDescent="0.2">
      <c r="B36" s="6"/>
    </row>
    <row r="37" spans="2:11" ht="19.5" x14ac:dyDescent="0.2">
      <c r="B37" s="11" t="s">
        <v>31</v>
      </c>
    </row>
    <row r="38" spans="2:11" x14ac:dyDescent="0.2">
      <c r="B38" s="6" t="s">
        <v>14</v>
      </c>
    </row>
    <row r="39" spans="2:11" x14ac:dyDescent="0.2">
      <c r="B39" s="6" t="s">
        <v>190</v>
      </c>
    </row>
    <row r="40" spans="2:11" ht="6" customHeight="1" x14ac:dyDescent="0.2">
      <c r="B40" s="6"/>
    </row>
    <row r="41" spans="2:11" x14ac:dyDescent="0.2">
      <c r="B41" s="8" t="s">
        <v>189</v>
      </c>
    </row>
    <row r="42" spans="2:11" x14ac:dyDescent="0.2">
      <c r="B42" s="8" t="s">
        <v>188</v>
      </c>
    </row>
    <row r="43" spans="2:11" s="8" customFormat="1" ht="19.5" customHeight="1" x14ac:dyDescent="0.2">
      <c r="C43" s="8" t="s">
        <v>187</v>
      </c>
    </row>
    <row r="44" spans="2:11" s="8" customFormat="1" ht="12" x14ac:dyDescent="0.2">
      <c r="C44" s="8" t="s">
        <v>186</v>
      </c>
    </row>
    <row r="45" spans="2:11" s="10" customFormat="1" ht="36.75" customHeight="1" x14ac:dyDescent="0.2">
      <c r="B45" s="101" t="s">
        <v>34</v>
      </c>
      <c r="C45" s="101"/>
      <c r="D45" s="101"/>
      <c r="E45" s="101"/>
      <c r="F45" s="101"/>
      <c r="G45" s="101"/>
      <c r="H45" s="101"/>
      <c r="I45" s="101"/>
      <c r="J45" s="101"/>
      <c r="K45" s="101"/>
    </row>
    <row r="46" spans="2:11" s="10" customFormat="1" x14ac:dyDescent="0.2">
      <c r="B46" s="6"/>
    </row>
    <row r="47" spans="2:11" s="10" customFormat="1" x14ac:dyDescent="0.2">
      <c r="B47" s="14" t="s">
        <v>33</v>
      </c>
    </row>
    <row r="48" spans="2:11" s="10" customFormat="1" ht="15" thickBot="1" x14ac:dyDescent="0.25">
      <c r="B48" s="16" t="s">
        <v>15</v>
      </c>
      <c r="C48" s="127" t="s">
        <v>16</v>
      </c>
      <c r="D48" s="128"/>
      <c r="E48" s="128"/>
      <c r="F48" s="128"/>
      <c r="G48" s="128"/>
      <c r="H48" s="128"/>
      <c r="I48" s="128"/>
      <c r="J48" s="128"/>
    </row>
    <row r="49" spans="2:10" s="10" customFormat="1" ht="27.75" customHeight="1" thickTop="1" thickBot="1" x14ac:dyDescent="0.25">
      <c r="B49" s="31" t="s">
        <v>17</v>
      </c>
      <c r="C49" s="123" t="s">
        <v>18</v>
      </c>
      <c r="D49" s="124"/>
      <c r="E49" s="124"/>
      <c r="F49" s="124"/>
      <c r="G49" s="124"/>
      <c r="H49" s="124"/>
      <c r="I49" s="124"/>
      <c r="J49" s="124"/>
    </row>
    <row r="50" spans="2:10" s="10" customFormat="1" ht="42.75" customHeight="1" thickBot="1" x14ac:dyDescent="0.25">
      <c r="B50" s="31" t="s">
        <v>19</v>
      </c>
      <c r="C50" s="123" t="s">
        <v>185</v>
      </c>
      <c r="D50" s="124"/>
      <c r="E50" s="124"/>
      <c r="F50" s="124"/>
      <c r="G50" s="124"/>
      <c r="H50" s="124"/>
      <c r="I50" s="124"/>
      <c r="J50" s="124"/>
    </row>
    <row r="51" spans="2:10" s="10" customFormat="1" ht="44.25" customHeight="1" thickBot="1" x14ac:dyDescent="0.25">
      <c r="B51" s="31" t="s">
        <v>32</v>
      </c>
      <c r="C51" s="123" t="s">
        <v>20</v>
      </c>
      <c r="D51" s="124"/>
      <c r="E51" s="124"/>
      <c r="F51" s="124"/>
      <c r="G51" s="124"/>
      <c r="H51" s="124"/>
      <c r="I51" s="124"/>
      <c r="J51" s="124"/>
    </row>
    <row r="52" spans="2:10" s="10" customFormat="1" ht="25.5" customHeight="1" thickBot="1" x14ac:dyDescent="0.25">
      <c r="B52" s="31" t="s">
        <v>21</v>
      </c>
      <c r="C52" s="123" t="s">
        <v>22</v>
      </c>
      <c r="D52" s="124"/>
      <c r="E52" s="124"/>
      <c r="F52" s="124"/>
      <c r="G52" s="124"/>
      <c r="H52" s="124"/>
      <c r="I52" s="124"/>
      <c r="J52" s="124"/>
    </row>
    <row r="53" spans="2:10" s="10" customFormat="1" ht="24.75" customHeight="1" thickBot="1" x14ac:dyDescent="0.25">
      <c r="B53" s="31" t="s">
        <v>23</v>
      </c>
      <c r="C53" s="123" t="s">
        <v>24</v>
      </c>
      <c r="D53" s="125"/>
      <c r="E53" s="125"/>
      <c r="F53" s="125"/>
      <c r="G53" s="125"/>
      <c r="H53" s="125"/>
      <c r="I53" s="125"/>
      <c r="J53" s="125"/>
    </row>
    <row r="54" spans="2:10" s="10" customFormat="1" ht="15" thickBot="1" x14ac:dyDescent="0.25">
      <c r="B54" s="15"/>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 customWidth="1"/>
    <col min="2" max="2" width="75.125" style="69" customWidth="1"/>
    <col min="3" max="16384" width="9" style="5"/>
  </cols>
  <sheetData>
    <row r="1" spans="2:2" ht="15.75" x14ac:dyDescent="0.2">
      <c r="B1" s="66" t="s">
        <v>175</v>
      </c>
    </row>
    <row r="2" spans="2:2" ht="11.25" customHeight="1" x14ac:dyDescent="0.2">
      <c r="B2" s="66"/>
    </row>
    <row r="3" spans="2:2" x14ac:dyDescent="0.2">
      <c r="B3" s="67" t="s">
        <v>174</v>
      </c>
    </row>
    <row r="4" spans="2:2" ht="29.25" customHeight="1" x14ac:dyDescent="0.2">
      <c r="B4" s="64" t="s">
        <v>178</v>
      </c>
    </row>
    <row r="5" spans="2:2" ht="48" x14ac:dyDescent="0.2">
      <c r="B5" s="64" t="s">
        <v>235</v>
      </c>
    </row>
    <row r="6" spans="2:2" ht="8.25" customHeight="1" x14ac:dyDescent="0.2">
      <c r="B6" s="64"/>
    </row>
    <row r="7" spans="2:2" x14ac:dyDescent="0.2">
      <c r="B7" s="67" t="s">
        <v>167</v>
      </c>
    </row>
    <row r="8" spans="2:2" ht="60" x14ac:dyDescent="0.2">
      <c r="B8" s="64" t="s">
        <v>179</v>
      </c>
    </row>
    <row r="9" spans="2:2" ht="36" x14ac:dyDescent="0.2">
      <c r="B9" s="64" t="s">
        <v>180</v>
      </c>
    </row>
    <row r="10" spans="2:2" ht="26.25" customHeight="1" x14ac:dyDescent="0.2">
      <c r="B10" s="64" t="s">
        <v>181</v>
      </c>
    </row>
    <row r="11" spans="2:2" ht="24" x14ac:dyDescent="0.2">
      <c r="B11" s="65" t="s">
        <v>173</v>
      </c>
    </row>
    <row r="12" spans="2:2" ht="36" x14ac:dyDescent="0.2">
      <c r="B12" s="65" t="s">
        <v>172</v>
      </c>
    </row>
    <row r="13" spans="2:2" ht="11.25" customHeight="1" x14ac:dyDescent="0.2">
      <c r="B13" s="65"/>
    </row>
    <row r="14" spans="2:2" x14ac:dyDescent="0.2">
      <c r="B14" s="67" t="s">
        <v>182</v>
      </c>
    </row>
    <row r="15" spans="2:2" ht="24" x14ac:dyDescent="0.2">
      <c r="B15" s="64" t="s">
        <v>171</v>
      </c>
    </row>
    <row r="16" spans="2:2" ht="11.25" customHeight="1" x14ac:dyDescent="0.2">
      <c r="B16" s="64"/>
    </row>
    <row r="17" spans="2:2" x14ac:dyDescent="0.2">
      <c r="B17" s="67" t="s">
        <v>183</v>
      </c>
    </row>
    <row r="18" spans="2:2" ht="24" x14ac:dyDescent="0.2">
      <c r="B18" s="64" t="s">
        <v>236</v>
      </c>
    </row>
    <row r="19" spans="2:2" x14ac:dyDescent="0.2">
      <c r="B19" s="68"/>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409ac0fb-07cb-4169-8a26-def2760b5502" ContentTypeId="0x0101009BE89D58CAF0934CA32A20BCFFD353DC" PreviousValue="false"/>
</file>

<file path=customXml/item5.xml><?xml version="1.0" encoding="utf-8"?>
<?mso-contentType ?>
<customXsn xmlns="http://schemas.microsoft.com/office/2006/metadata/customXsn">
  <xsnLocation/>
  <cached>True</cached>
  <openByDefault>True</openByDefault>
  <xsnScope/>
</customXsn>
</file>

<file path=customXml/item6.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PLAN-30-7893</_dlc_DocId>
    <_dlc_DocIdUrl xmlns="a14523ce-dede-483e-883a-2d83261080bd">
      <Url>http://sharedocs/sites/planning/mm/_layouts/15/DocIdRedir.aspx?ID=PLAN-30-7893</Url>
      <Description>PLAN-30-7893</Description>
    </_dlc_DocIdUrl>
  </documentManagement>
</p:properties>
</file>

<file path=customXml/itemProps1.xml><?xml version="1.0" encoding="utf-8"?>
<ds:datastoreItem xmlns:ds="http://schemas.openxmlformats.org/officeDocument/2006/customXml" ds:itemID="{0855CE04-6CFC-4172-A3C0-E9721F0CC229}">
  <ds:schemaRefs>
    <ds:schemaRef ds:uri="http://schemas.microsoft.com/sharepoint/v3/contenttype/forms"/>
  </ds:schemaRefs>
</ds:datastoreItem>
</file>

<file path=customXml/itemProps2.xml><?xml version="1.0" encoding="utf-8"?>
<ds:datastoreItem xmlns:ds="http://schemas.openxmlformats.org/officeDocument/2006/customXml" ds:itemID="{0DE98968-F779-4486-9189-8BFE315CB5CC}">
  <ds:schemaRefs>
    <ds:schemaRef ds:uri="http://schemas.microsoft.com/sharepoint/events"/>
  </ds:schemaRefs>
</ds:datastoreItem>
</file>

<file path=customXml/itemProps3.xml><?xml version="1.0" encoding="utf-8"?>
<ds:datastoreItem xmlns:ds="http://schemas.openxmlformats.org/officeDocument/2006/customXml" ds:itemID="{2E77A514-5154-4157-8D68-3EE1886C59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B94296A-42DB-4BD8-BB78-56821F9FBFD3}">
  <ds:schemaRefs>
    <ds:schemaRef ds:uri="Microsoft.SharePoint.Taxonomy.ContentTypeSync"/>
  </ds:schemaRefs>
</ds:datastoreItem>
</file>

<file path=customXml/itemProps5.xml><?xml version="1.0" encoding="utf-8"?>
<ds:datastoreItem xmlns:ds="http://schemas.openxmlformats.org/officeDocument/2006/customXml" ds:itemID="{52DB8799-551C-41EC-AE26-A87BF04D9366}">
  <ds:schemaRefs>
    <ds:schemaRef ds:uri="http://schemas.microsoft.com/office/2006/metadata/customXsn"/>
  </ds:schemaRefs>
</ds:datastoreItem>
</file>

<file path=customXml/itemProps6.xml><?xml version="1.0" encoding="utf-8"?>
<ds:datastoreItem xmlns:ds="http://schemas.openxmlformats.org/officeDocument/2006/customXml" ds:itemID="{B7877BB4-6BF3-4A88-9841-498BF7D1435E}">
  <ds:schemaRefs>
    <ds:schemaRef ds:uri="http://schemas.microsoft.com/office/2006/metadata/properties"/>
    <ds:schemaRef ds:uri="http://schemas.microsoft.com/office/infopath/2007/PartnerControls"/>
    <ds:schemaRef ds:uri="a14523ce-dede-483e-883a-2d83261080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Tasmania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2012-05-07T00:35:17Z</cp:lastPrinted>
  <dcterms:created xsi:type="dcterms:W3CDTF">2012-04-11T09:30:44Z</dcterms:created>
  <dcterms:modified xsi:type="dcterms:W3CDTF">2014-12-09T00:24:16Z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1d6fd298-434b-4fe0-9683-eda99ee6471c</vt:lpwstr>
  </property>
  <property fmtid="{D5CDD505-2E9C-101B-9397-08002B2CF9AE}" pid="4" name="AEMODocumentType">
    <vt:lpwstr>20;#Publication|8ae4cf81-fd7c-4b5d-880f-3ad9d29fca1a</vt:lpwstr>
  </property>
  <property fmtid="{D5CDD505-2E9C-101B-9397-08002B2CF9AE}" pid="5" name="AEMOKeywords">
    <vt:lpwstr/>
  </property>
</Properties>
</file>